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480" windowHeight="7425" tabRatio="914" firstSheet="1" activeTab="13"/>
  </bookViews>
  <sheets>
    <sheet name="М.дц.58" sheetId="1" r:id="rId1"/>
    <sheet name="дц.63" sheetId="2" r:id="rId2"/>
    <sheet name="дц.68" sheetId="3" r:id="rId3"/>
    <sheet name="дц.73" sheetId="4" r:id="rId4"/>
    <sheet name="дц.78" sheetId="5" r:id="rId5"/>
    <sheet name="дц.85" sheetId="6" r:id="rId6"/>
    <sheet name="дц.85+" sheetId="7" r:id="rId7"/>
    <sheet name="Ж.дц.53" sheetId="8" r:id="rId8"/>
    <sheet name="ж.дц.58" sheetId="9" r:id="rId9"/>
    <sheet name="ж.дц.63" sheetId="10" r:id="rId10"/>
    <sheet name="ж.дц.63+" sheetId="11" r:id="rId11"/>
    <sheet name="эст.ДЦ" sheetId="12" r:id="rId12"/>
    <sheet name="М.дв.58" sheetId="13" r:id="rId13"/>
    <sheet name="дв.63" sheetId="14" r:id="rId14"/>
    <sheet name="дв.68" sheetId="15" r:id="rId15"/>
    <sheet name="дв.73" sheetId="16" r:id="rId16"/>
    <sheet name="дв.78" sheetId="17" r:id="rId17"/>
    <sheet name="дв.85" sheetId="18" r:id="rId18"/>
    <sheet name="дв.85+" sheetId="19" r:id="rId19"/>
    <sheet name="Р.53" sheetId="20" r:id="rId20"/>
    <sheet name="Р.58 " sheetId="21" r:id="rId21"/>
    <sheet name="Р.63" sheetId="22" r:id="rId22"/>
    <sheet name="Р.63+" sheetId="23" r:id="rId23"/>
    <sheet name="Командный итоговый" sheetId="24" r:id="rId24"/>
    <sheet name="Судьи" sheetId="25" r:id="rId25"/>
  </sheets>
  <definedNames>
    <definedName name="_xlfn.AGGREGATE" hidden="1">#NAME?</definedName>
    <definedName name="Excel_BuiltIn_Print_Area2">#REF!</definedName>
    <definedName name="Excel_BuiltIn_Print_Area3">#REF!</definedName>
    <definedName name="_xlnm.Print_Area" localSheetId="13">'дв.63'!$A$1:$S$31</definedName>
    <definedName name="_xlnm.Print_Area" localSheetId="14">'дв.68'!$A$1:$S$33</definedName>
    <definedName name="_xlnm.Print_Area" localSheetId="15">'дв.73'!$A$1:$S$40</definedName>
    <definedName name="_xlnm.Print_Area" localSheetId="16">'дв.78'!$A$1:$S$34</definedName>
    <definedName name="_xlnm.Print_Area" localSheetId="12">'М.дв.58'!$A$1:$S$32</definedName>
    <definedName name="_xlnm.Print_Area" localSheetId="24">'Судьи'!$A$1:$F$75</definedName>
  </definedNames>
  <calcPr fullCalcOnLoad="1"/>
</workbook>
</file>

<file path=xl/sharedStrings.xml><?xml version="1.0" encoding="utf-8"?>
<sst xmlns="http://schemas.openxmlformats.org/spreadsheetml/2006/main" count="2482" uniqueCount="521">
  <si>
    <t>Всероссийская Федерация гиревого спорта</t>
  </si>
  <si>
    <t>ПРОТОКОЛ</t>
  </si>
  <si>
    <t>Разрядные нормативы</t>
  </si>
  <si>
    <t>Толчок</t>
  </si>
  <si>
    <t>Рывок</t>
  </si>
  <si>
    <t>Сумма</t>
  </si>
  <si>
    <t>Место</t>
  </si>
  <si>
    <t>ФИО</t>
  </si>
  <si>
    <t>Дата рождения</t>
  </si>
  <si>
    <t>Команда</t>
  </si>
  <si>
    <t>Соб. вес</t>
  </si>
  <si>
    <t>Сумма дв-рья</t>
  </si>
  <si>
    <t>Очки</t>
  </si>
  <si>
    <t>Этап</t>
  </si>
  <si>
    <t>Собств. вес</t>
  </si>
  <si>
    <t>Результат участника</t>
  </si>
  <si>
    <t xml:space="preserve">Главный секретарь                                    </t>
  </si>
  <si>
    <t xml:space="preserve">Главный судья </t>
  </si>
  <si>
    <t xml:space="preserve">Рез-т команды </t>
  </si>
  <si>
    <t>Министерство спорта Российской Федерации</t>
  </si>
  <si>
    <t>Общий вес команды</t>
  </si>
  <si>
    <t>Разряд (Звание)</t>
  </si>
  <si>
    <t>63+</t>
  </si>
  <si>
    <t>85+</t>
  </si>
  <si>
    <t>место</t>
  </si>
  <si>
    <t>Весовая категория 63 кг.</t>
  </si>
  <si>
    <t>Регламент времени - 10 мин.</t>
  </si>
  <si>
    <t>Весовая категория 68 кг.</t>
  </si>
  <si>
    <t>Весовая категория 73 кг.</t>
  </si>
  <si>
    <t xml:space="preserve">  Количество  регионов    </t>
  </si>
  <si>
    <t xml:space="preserve">  Количество участников</t>
  </si>
  <si>
    <t xml:space="preserve">Ком. Очки </t>
  </si>
  <si>
    <t xml:space="preserve">Вып. Разряд </t>
  </si>
  <si>
    <t>Вес гирь 24 кг.</t>
  </si>
  <si>
    <t xml:space="preserve">КОМАНДА : </t>
  </si>
  <si>
    <r>
      <rPr>
        <b/>
        <sz val="12"/>
        <rFont val="Times New Roman"/>
        <family val="1"/>
      </rPr>
      <t xml:space="preserve"> СВОДНЫЙ ПРОТОКОЛ  </t>
    </r>
    <r>
      <rPr>
        <b/>
        <sz val="14"/>
        <rFont val="Times New Roman"/>
        <family val="1"/>
      </rPr>
      <t xml:space="preserve">                                                    </t>
    </r>
  </si>
  <si>
    <t>Двоеборье (мужчины)</t>
  </si>
  <si>
    <t>Рывок (женщины)</t>
  </si>
  <si>
    <t>Толчок ДЦ (мужчины)</t>
  </si>
  <si>
    <r>
      <rPr>
        <b/>
        <sz val="9"/>
        <rFont val="Times New Roman"/>
        <family val="1"/>
      </rPr>
      <t>Толчок ДЦ</t>
    </r>
    <r>
      <rPr>
        <b/>
        <sz val="10"/>
        <rFont val="Times New Roman"/>
        <family val="1"/>
      </rPr>
      <t xml:space="preserve"> </t>
    </r>
    <r>
      <rPr>
        <b/>
        <sz val="8"/>
        <rFont val="Times New Roman"/>
        <family val="1"/>
      </rPr>
      <t>(Женщины)</t>
    </r>
  </si>
  <si>
    <t>ФИО тренера (тренеров)</t>
  </si>
  <si>
    <t>Министерство по делам молодежи, физической культуры и спорта Омской области</t>
  </si>
  <si>
    <t>Вес гирь 16 кг.</t>
  </si>
  <si>
    <t>Ракова Е.В., ВК, г.Тюмень</t>
  </si>
  <si>
    <t>Козленко В.Н., ВК, г.Омск</t>
  </si>
  <si>
    <t>среди юношей и девушек 14 – 16 лет и 17 - 18 лет</t>
  </si>
  <si>
    <t>первенства России по гиревому спорту</t>
  </si>
  <si>
    <t>Весовая категория 53 кг.</t>
  </si>
  <si>
    <t>Весовая категория 58 кг.</t>
  </si>
  <si>
    <t xml:space="preserve">первенства России по гиревому спорту среди юношей и девушек 14 – 16 лет и 17 - 18 лет     </t>
  </si>
  <si>
    <t>10-15 февраля 2021 г.</t>
  </si>
  <si>
    <t>г. Омск</t>
  </si>
  <si>
    <t>Зам.главного судьи</t>
  </si>
  <si>
    <t>Зам главного секретаря</t>
  </si>
  <si>
    <t>II</t>
  </si>
  <si>
    <t xml:space="preserve">I </t>
  </si>
  <si>
    <t xml:space="preserve">II </t>
  </si>
  <si>
    <t xml:space="preserve">III </t>
  </si>
  <si>
    <t xml:space="preserve">III  </t>
  </si>
  <si>
    <t>БУ ОО «СШОР «Академия велоспорта»</t>
  </si>
  <si>
    <t>БУ ОО «Дирекция спортмероприятий»</t>
  </si>
  <si>
    <t>РО ООО «Всероссийская федерация гиревого спорта» в Омской области</t>
  </si>
  <si>
    <t>ТОЛЧОК ДЦ (юноши 17-18 лет)</t>
  </si>
  <si>
    <t>Весовая категория 78 кг.</t>
  </si>
  <si>
    <t>Весовая категория 85 кг.</t>
  </si>
  <si>
    <t>Весовая категория 85+ кг.</t>
  </si>
  <si>
    <t>ТОЛЧОК ДЦ (девушки 17-18 лет)</t>
  </si>
  <si>
    <t>I</t>
  </si>
  <si>
    <t>III</t>
  </si>
  <si>
    <t>Весовая категория 63+ кг.</t>
  </si>
  <si>
    <t>Эстафета юноши 17-18 лет  (толчок ДЦ)</t>
  </si>
  <si>
    <t>ДВОЕБОРЬЕ (юноши 17-18 лет)</t>
  </si>
  <si>
    <t>РЫВОК (девушки 17-18 лет)</t>
  </si>
  <si>
    <t>первенства России по гиревому спорту среди юношей и девушек 17 - 18 лет</t>
  </si>
  <si>
    <t xml:space="preserve">   10-15 февраля 2021 г.,  г.Омск</t>
  </si>
  <si>
    <t>10-15 февраля 2021 г.,    г.Омск</t>
  </si>
  <si>
    <t>толчок</t>
  </si>
  <si>
    <t xml:space="preserve">рывок </t>
  </si>
  <si>
    <t>ДВ</t>
  </si>
  <si>
    <t xml:space="preserve">   10-15 февраля 2021 г.,    г.Омск</t>
  </si>
  <si>
    <t>Высшее достижение России</t>
  </si>
  <si>
    <t>Высшие достижения России</t>
  </si>
  <si>
    <t xml:space="preserve">ЕКП СМ №32727 </t>
  </si>
  <si>
    <t xml:space="preserve">Чипизубов Денис </t>
  </si>
  <si>
    <t>1 юн</t>
  </si>
  <si>
    <t>Республика Хакасия</t>
  </si>
  <si>
    <t>Чипизубов А.Н.</t>
  </si>
  <si>
    <t xml:space="preserve">Чипизубов Дмитрий </t>
  </si>
  <si>
    <t xml:space="preserve">Карбышев Сергей </t>
  </si>
  <si>
    <t>Томская область</t>
  </si>
  <si>
    <t>Панов А.А.</t>
  </si>
  <si>
    <t>Черепанов Антон</t>
  </si>
  <si>
    <t>ХМАО-Югра</t>
  </si>
  <si>
    <t>Барков А.П</t>
  </si>
  <si>
    <t>Джамалов Гюлмагомед</t>
  </si>
  <si>
    <t>Республика Дагестан</t>
  </si>
  <si>
    <t>Саидов М.С.</t>
  </si>
  <si>
    <t>Омская область</t>
  </si>
  <si>
    <t>Харченко С.М.</t>
  </si>
  <si>
    <t>Максимов Данил</t>
  </si>
  <si>
    <t>Республика Бурятия</t>
  </si>
  <si>
    <t>Алексеев В.И.</t>
  </si>
  <si>
    <t>Целуйко Александр</t>
  </si>
  <si>
    <t>Рябоконь О.Н</t>
  </si>
  <si>
    <t>Шхумов Мансур</t>
  </si>
  <si>
    <t>Марков Сергей</t>
  </si>
  <si>
    <t>Алтайский край</t>
  </si>
  <si>
    <t>Дергунов В.Г., Пожидаев В.В</t>
  </si>
  <si>
    <t>Новоселов Андрей</t>
  </si>
  <si>
    <t>КМС</t>
  </si>
  <si>
    <t>Кировская область</t>
  </si>
  <si>
    <t>Малков Е.И.</t>
  </si>
  <si>
    <t xml:space="preserve">Волков Даниил </t>
  </si>
  <si>
    <t>Краснодарский край</t>
  </si>
  <si>
    <t>Танаев Ю.М.</t>
  </si>
  <si>
    <t>Цвик Даниил</t>
  </si>
  <si>
    <t>Леонов С.Т.</t>
  </si>
  <si>
    <t xml:space="preserve">Алахвердиев Мурад </t>
  </si>
  <si>
    <t>Танаев А.Ю.</t>
  </si>
  <si>
    <t>Овечкин Константин</t>
  </si>
  <si>
    <t>Тюменская область</t>
  </si>
  <si>
    <t>Андреев И.Г.</t>
  </si>
  <si>
    <t xml:space="preserve">Пикуль Денис </t>
  </si>
  <si>
    <t>Самарская область</t>
  </si>
  <si>
    <t>Ковалевский А.А.</t>
  </si>
  <si>
    <t xml:space="preserve">Кателевский Сергей </t>
  </si>
  <si>
    <t xml:space="preserve">Надеждин Дмитрий </t>
  </si>
  <si>
    <t>Оренбургская область</t>
  </si>
  <si>
    <t>Медведев А.А.</t>
  </si>
  <si>
    <t>Смирнов Даниил</t>
  </si>
  <si>
    <t>Забайкальский край</t>
  </si>
  <si>
    <t>Сабадажев В.В.</t>
  </si>
  <si>
    <t>Фомин Федор</t>
  </si>
  <si>
    <t>Белгородская область</t>
  </si>
  <si>
    <t>Меркулин С.В.</t>
  </si>
  <si>
    <t>Лебеденко Иван</t>
  </si>
  <si>
    <t>Фиронов Ю.Г.</t>
  </si>
  <si>
    <t>Кульят Максим</t>
  </si>
  <si>
    <t>МС</t>
  </si>
  <si>
    <t>Конев А.В., Степанов В.И.</t>
  </si>
  <si>
    <t>Кожемякин Матвей</t>
  </si>
  <si>
    <t>ЯНАО</t>
  </si>
  <si>
    <t>Бабичев М.А.</t>
  </si>
  <si>
    <t>Малышев Данил</t>
  </si>
  <si>
    <t>Челябинская область</t>
  </si>
  <si>
    <t>Дедюхин И.В.</t>
  </si>
  <si>
    <t>Агабеков Ризван</t>
  </si>
  <si>
    <t>Абраамян Артем</t>
  </si>
  <si>
    <t xml:space="preserve">Виноградов Данил </t>
  </si>
  <si>
    <t>Рогоза А.А.</t>
  </si>
  <si>
    <t>Перемитин Ф.В.</t>
  </si>
  <si>
    <t>Красильников Андрей</t>
  </si>
  <si>
    <t>Бородынкин Никита</t>
  </si>
  <si>
    <t>Новосибирская область</t>
  </si>
  <si>
    <t xml:space="preserve">Баер П.А., 
Копылова Р.Г.
</t>
  </si>
  <si>
    <t>Грабарь Иван</t>
  </si>
  <si>
    <t>Даричев Е.Н.</t>
  </si>
  <si>
    <t xml:space="preserve">Муравьёв Владимир </t>
  </si>
  <si>
    <t xml:space="preserve">Жибинов Фёдор </t>
  </si>
  <si>
    <t>Калина Максим</t>
  </si>
  <si>
    <t>Калина Г.А.</t>
  </si>
  <si>
    <t>Гаврилов Валерий</t>
  </si>
  <si>
    <t>Катаев И.Н.</t>
  </si>
  <si>
    <t xml:space="preserve">Коколов Сергей </t>
  </si>
  <si>
    <t>Куликов Александр</t>
  </si>
  <si>
    <t>Щекотов И.Г.</t>
  </si>
  <si>
    <t xml:space="preserve">Косухин Владислав  </t>
  </si>
  <si>
    <t>Астраханская область</t>
  </si>
  <si>
    <t>Бирюков С.Н.</t>
  </si>
  <si>
    <t>Кузнецов Валерий</t>
  </si>
  <si>
    <t xml:space="preserve">Паньков Владислав </t>
  </si>
  <si>
    <t xml:space="preserve">Коваленко Сергей </t>
  </si>
  <si>
    <t>Голиков В.В.</t>
  </si>
  <si>
    <t>Алцыбеев Никита</t>
  </si>
  <si>
    <t>Береза Егор</t>
  </si>
  <si>
    <t>Калужская область</t>
  </si>
  <si>
    <t>Пянко И.А.</t>
  </si>
  <si>
    <t>Мыльник Илья</t>
  </si>
  <si>
    <t>Хузягулов Альберт</t>
  </si>
  <si>
    <t>Республика Башкортостан</t>
  </si>
  <si>
    <t>Исаков В.Н., Хусаинов Р.М.</t>
  </si>
  <si>
    <t>Агабеков Ислам</t>
  </si>
  <si>
    <t xml:space="preserve">Орехов Сергей </t>
  </si>
  <si>
    <t xml:space="preserve">Компаниец Максим </t>
  </si>
  <si>
    <t>Бабичев А.И.</t>
  </si>
  <si>
    <t xml:space="preserve">Бакшеев Даниил </t>
  </si>
  <si>
    <t>Павлов С.П.</t>
  </si>
  <si>
    <t>Джунушов Айбек</t>
  </si>
  <si>
    <t>Круч А.П.</t>
  </si>
  <si>
    <t xml:space="preserve">Никитин Дмитрий </t>
  </si>
  <si>
    <t>Трусов Никита</t>
  </si>
  <si>
    <t>Погребняк Даниил</t>
  </si>
  <si>
    <t>Сагандыков К.К.</t>
  </si>
  <si>
    <t>Мазепов Данила</t>
  </si>
  <si>
    <t xml:space="preserve">Демидов Алексей </t>
  </si>
  <si>
    <t>Кацюба А.И.</t>
  </si>
  <si>
    <t>Орлов Никита</t>
  </si>
  <si>
    <t>Ярославская область</t>
  </si>
  <si>
    <t>Федулов А.Ю.</t>
  </si>
  <si>
    <t>Чирков Леонид</t>
  </si>
  <si>
    <t>Гуров В.А.</t>
  </si>
  <si>
    <t>Дубяго Иван</t>
  </si>
  <si>
    <t>Кукшин Илья</t>
  </si>
  <si>
    <t>Евсюков Роман</t>
  </si>
  <si>
    <t>Сизинцев А.Н.</t>
  </si>
  <si>
    <t>Тишкина Милена</t>
  </si>
  <si>
    <t>Бутенко И.А.</t>
  </si>
  <si>
    <t>Грибанова Ирина</t>
  </si>
  <si>
    <t>Алферова В.Я.</t>
  </si>
  <si>
    <t>Алексеева Анастасия</t>
  </si>
  <si>
    <t>Берген Алена</t>
  </si>
  <si>
    <t>Пожидаев В.В.</t>
  </si>
  <si>
    <t xml:space="preserve">Агаева Карина </t>
  </si>
  <si>
    <t>Ларионова Александра</t>
  </si>
  <si>
    <t xml:space="preserve">Майорова Юлия </t>
  </si>
  <si>
    <t>Верниковский В.К.</t>
  </si>
  <si>
    <t xml:space="preserve">Кудряшова Александра </t>
  </si>
  <si>
    <t>Пуякин А.П.</t>
  </si>
  <si>
    <t xml:space="preserve">Круглова Дарья </t>
  </si>
  <si>
    <t>Нилов М.Г.</t>
  </si>
  <si>
    <t xml:space="preserve">Зиновьева Ангелина </t>
  </si>
  <si>
    <t>Шпартко М.А.</t>
  </si>
  <si>
    <t>Сафронова Елизавета</t>
  </si>
  <si>
    <t>Фирулева Василиса</t>
  </si>
  <si>
    <t>Сабирзянова Ева</t>
  </si>
  <si>
    <t>Бобров В.С.</t>
  </si>
  <si>
    <t xml:space="preserve">Ковалёва Арина </t>
  </si>
  <si>
    <t>Сидельников А.А., Полянский В.С.</t>
  </si>
  <si>
    <t xml:space="preserve">Филиппова Юлия </t>
  </si>
  <si>
    <t>Санкт-Петербург</t>
  </si>
  <si>
    <t>Резонов А.В.</t>
  </si>
  <si>
    <t>Гаврилова Виктория</t>
  </si>
  <si>
    <t>Кузнецов О.Г.</t>
  </si>
  <si>
    <t>Кошурникова Анастасия</t>
  </si>
  <si>
    <t>Барбакова Александра</t>
  </si>
  <si>
    <t>Билибина Елизавета</t>
  </si>
  <si>
    <t>Ягницына Виолетта</t>
  </si>
  <si>
    <t>Шаров Н.Ф.</t>
  </si>
  <si>
    <t>Куприенко Дарья</t>
  </si>
  <si>
    <t>Переверзев Н.И.</t>
  </si>
  <si>
    <t>Лапшина Наталья</t>
  </si>
  <si>
    <t>Киктева Виктория</t>
  </si>
  <si>
    <t>Ростовская область</t>
  </si>
  <si>
    <t>Семирунний В.А.</t>
  </si>
  <si>
    <t xml:space="preserve">Иванова Анна </t>
  </si>
  <si>
    <t>Жибинов К.В.</t>
  </si>
  <si>
    <t xml:space="preserve">Кузьмичева Ксения </t>
  </si>
  <si>
    <t>Ерохин А.В.</t>
  </si>
  <si>
    <t>Ельчанинова Вероника</t>
  </si>
  <si>
    <t xml:space="preserve">Меденцева Дарья </t>
  </si>
  <si>
    <t>Кемеровская область</t>
  </si>
  <si>
    <t>Шляхова Д.П., Ахметзянов А.Р.</t>
  </si>
  <si>
    <t>Верховцева Екатерина</t>
  </si>
  <si>
    <t>Гоголев М.Н.</t>
  </si>
  <si>
    <t xml:space="preserve">Круглова Виктория </t>
  </si>
  <si>
    <t xml:space="preserve">Смоленцев Игорь </t>
  </si>
  <si>
    <t>Смоленцев Михаил</t>
  </si>
  <si>
    <t>+I</t>
  </si>
  <si>
    <t>-</t>
  </si>
  <si>
    <t>Иркутская область</t>
  </si>
  <si>
    <t>г.Санкт-Петербург</t>
  </si>
  <si>
    <t>г. Москва</t>
  </si>
  <si>
    <t>Свердловская область</t>
  </si>
  <si>
    <t>Республика Татарстан</t>
  </si>
  <si>
    <t>Красноярский край</t>
  </si>
  <si>
    <t>Тверская область</t>
  </si>
  <si>
    <t>Республика Коми</t>
  </si>
  <si>
    <t>Брянская область</t>
  </si>
  <si>
    <t>Мартьянов А.В., ВК, г.Тюмень</t>
  </si>
  <si>
    <t>Малахова О.Ю., ВК, г.Тюмень</t>
  </si>
  <si>
    <t>Цимерман Максим</t>
  </si>
  <si>
    <t xml:space="preserve">Голещихин Данил </t>
  </si>
  <si>
    <t>Шнякин Артем</t>
  </si>
  <si>
    <t>Климов А.В.</t>
  </si>
  <si>
    <t>Урбах Владимир</t>
  </si>
  <si>
    <t>+II</t>
  </si>
  <si>
    <t>Козленко В.Н.</t>
  </si>
  <si>
    <t>+III</t>
  </si>
  <si>
    <t>Список судей</t>
  </si>
  <si>
    <t>первенства России по гиревому спорту среди юношей и девушек 14 – 16 лет и 17 - 18 лет</t>
  </si>
  <si>
    <t xml:space="preserve"> 10-15 февраля 2021 г.</t>
  </si>
  <si>
    <t xml:space="preserve">  г.Омск</t>
  </si>
  <si>
    <t>№</t>
  </si>
  <si>
    <t>Регион</t>
  </si>
  <si>
    <t>Категория</t>
  </si>
  <si>
    <t>Должность</t>
  </si>
  <si>
    <t>Оценка за судейство</t>
  </si>
  <si>
    <t>Козленко Владимир Николаевич</t>
  </si>
  <si>
    <t>Главный спортивный судья</t>
  </si>
  <si>
    <t>ВК</t>
  </si>
  <si>
    <t>г. Омск, Омская область</t>
  </si>
  <si>
    <t>Ракова Елена Викторовна</t>
  </si>
  <si>
    <t>Главный секретарь</t>
  </si>
  <si>
    <t>г. Тюмень, Тюменская область</t>
  </si>
  <si>
    <t>Мартьянов Анатолий Васильевич</t>
  </si>
  <si>
    <t>Зам. главного спортивного судьи</t>
  </si>
  <si>
    <t>Малахова Ольга Юрьевна</t>
  </si>
  <si>
    <t>Заместитель главного секретаря</t>
  </si>
  <si>
    <t>Елисеев Виктор Сергеевич</t>
  </si>
  <si>
    <t>Спортивный судья</t>
  </si>
  <si>
    <t>Стрельников Сергей Павлович</t>
  </si>
  <si>
    <t>Барков Александр Петрович</t>
  </si>
  <si>
    <t>г. Сургут, ХМАО-Югра</t>
  </si>
  <si>
    <t>Гоголев  Михаил Николаевич</t>
  </si>
  <si>
    <t>г. Рыбинск, Ярославская область</t>
  </si>
  <si>
    <t>Потапов Сергей Васильевич</t>
  </si>
  <si>
    <t>г. Ростов, Ростовская область</t>
  </si>
  <si>
    <t>Гуров Владимир Анатольевич</t>
  </si>
  <si>
    <t>п. Кондрово, Калужская область</t>
  </si>
  <si>
    <t>Егоров Валентин Владимирович</t>
  </si>
  <si>
    <t>Ажермачев Алексей Борисович</t>
  </si>
  <si>
    <t>г. Томск, Томская область</t>
  </si>
  <si>
    <t>Леонов Сергей Трофимович</t>
  </si>
  <si>
    <t>г. Улан-Удэ, Республика Бурятия</t>
  </si>
  <si>
    <t>Койше Кенесар Куанышевич</t>
  </si>
  <si>
    <t>Семенов Аркадий Николаевич</t>
  </si>
  <si>
    <t>г. Санкт-Петербург</t>
  </si>
  <si>
    <t>Гришаев Николай Валерьевич</t>
  </si>
  <si>
    <t>Рассказов Владимир Семенович</t>
  </si>
  <si>
    <t>г. Липецк, Липецкая область</t>
  </si>
  <si>
    <t>Малков Евгений Игнатьевич</t>
  </si>
  <si>
    <t>г. Киров, Кировская область</t>
  </si>
  <si>
    <t>Рогоза Александр Андреевич</t>
  </si>
  <si>
    <t>г. Краснодар, Краснодарский край</t>
  </si>
  <si>
    <t>Танаев Юрий Михайлович</t>
  </si>
  <si>
    <t>Трофимов Михаил Александрович</t>
  </si>
  <si>
    <t>г. Обнинск, Калужская область</t>
  </si>
  <si>
    <t>Баранов Андрей Владимирович</t>
  </si>
  <si>
    <t>1 кат.</t>
  </si>
  <si>
    <t>г. Оренбург, Оренбургская обл.</t>
  </si>
  <si>
    <t>Никифор Оксана Александровна</t>
  </si>
  <si>
    <t>1 кат</t>
  </si>
  <si>
    <t>Садыков Руслан Ильтизарович</t>
  </si>
  <si>
    <t>Лунев Александр Геннадьевич</t>
  </si>
  <si>
    <t>г.Пермь, Пермский край</t>
  </si>
  <si>
    <t>Яхнич Ефим Владимирович</t>
  </si>
  <si>
    <t>2 кат</t>
  </si>
  <si>
    <t>г.Курган, Курганская область</t>
  </si>
  <si>
    <t>Головашкин Антон Владимирович</t>
  </si>
  <si>
    <t>г.Орел, Орловская область</t>
  </si>
  <si>
    <t>Леонов Сергей Николаевич</t>
  </si>
  <si>
    <t>г.Улан-Уде, Республика Бурятия</t>
  </si>
  <si>
    <t>Любимский Сергей  Александрович</t>
  </si>
  <si>
    <t>Рассадин Андрей Андреевич</t>
  </si>
  <si>
    <t>Алферова Валентина Яковлевна</t>
  </si>
  <si>
    <t>с.Венгерово, Новосибирская область</t>
  </si>
  <si>
    <t>Гиниатуллин Альберт Зафарович</t>
  </si>
  <si>
    <t>Гудков Владимир Дмитриевич</t>
  </si>
  <si>
    <t>г.Омск, Омская область</t>
  </si>
  <si>
    <t>г.Мелиус, Республика Башкортостан</t>
  </si>
  <si>
    <t>Магомедмирзоев Рустамзал Гусенович</t>
  </si>
  <si>
    <t>г.Дербент, Республика Дагестан</t>
  </si>
  <si>
    <t>Полякова Полина Сергеевна</t>
  </si>
  <si>
    <t>г.Сургут, ХМАО-Югра</t>
  </si>
  <si>
    <t>Пуякин Анатолий Петрович</t>
  </si>
  <si>
    <t>Савин Михаил Андреевич</t>
  </si>
  <si>
    <t>г.Барнаул, Алтайский край</t>
  </si>
  <si>
    <t>Сагандыков Кайрат Каиржанович</t>
  </si>
  <si>
    <t>Саидов Магелан Саидович</t>
  </si>
  <si>
    <t>Чагаев Александр Евгеньевич</t>
  </si>
  <si>
    <t>Чепуштанов Игорь Владиславович</t>
  </si>
  <si>
    <t>г.Томск, Томская область</t>
  </si>
  <si>
    <t>Чернов Михаил Валерьевич</t>
  </si>
  <si>
    <t>Шляхова Дарья Петровна</t>
  </si>
  <si>
    <t>п.Новостройка, Кемеровская область</t>
  </si>
  <si>
    <t>Шпартко Михаил Александрович</t>
  </si>
  <si>
    <t>Эмирасанов Энвер Куртсеитович</t>
  </si>
  <si>
    <t>г.Судак, Республика Крым</t>
  </si>
  <si>
    <t>Трофимов Сергей Николаевич</t>
  </si>
  <si>
    <t>г.Новгород, Новгородская область</t>
  </si>
  <si>
    <t>Борзов Александр Юрьевич</t>
  </si>
  <si>
    <t>Чегорев Александр Сергеевич</t>
  </si>
  <si>
    <t>Никитин Михаил Дмитриевич</t>
  </si>
  <si>
    <t>Кудряшов Шамиль Рафикович</t>
  </si>
  <si>
    <t>Каньшина Ирина Евгеньевна</t>
  </si>
  <si>
    <t>г.Бийск, Алтайский край</t>
  </si>
  <si>
    <t>Федотов Илья</t>
  </si>
  <si>
    <t xml:space="preserve">Новиков Кирилл </t>
  </si>
  <si>
    <t xml:space="preserve">Михайлов Владислав </t>
  </si>
  <si>
    <t>Чепуштанов И. В.</t>
  </si>
  <si>
    <t>Жумадилов Аслан</t>
  </si>
  <si>
    <t>Нурахметов Т.К.</t>
  </si>
  <si>
    <t xml:space="preserve">Смоляков Иван </t>
  </si>
  <si>
    <t>Прохоренко В.А.</t>
  </si>
  <si>
    <t>Шардин Владислав</t>
  </si>
  <si>
    <t>Шпартко М.А</t>
  </si>
  <si>
    <t>Сабиров Раушан</t>
  </si>
  <si>
    <t>Петров О.И.</t>
  </si>
  <si>
    <t>Цимирман Максим</t>
  </si>
  <si>
    <t>Банщиков Григорий</t>
  </si>
  <si>
    <t>Блохин И.А. Любимский С.А.</t>
  </si>
  <si>
    <t>Положиев Константин</t>
  </si>
  <si>
    <t>Голубицкий А.И.</t>
  </si>
  <si>
    <t>Богатов Иван</t>
  </si>
  <si>
    <t>Хлебодаров А.Г.</t>
  </si>
  <si>
    <t>Шенк Константин</t>
  </si>
  <si>
    <t>Савенко А.А., Ермолин С.В.</t>
  </si>
  <si>
    <t>Латышев Данила</t>
  </si>
  <si>
    <t>Журавков С.А.</t>
  </si>
  <si>
    <t>Артюхов Сергей</t>
  </si>
  <si>
    <t xml:space="preserve">Денисов Владислав </t>
  </si>
  <si>
    <t>Гончаров Евгений</t>
  </si>
  <si>
    <t>Шаров Никита</t>
  </si>
  <si>
    <t>Петроченко В.М.</t>
  </si>
  <si>
    <t xml:space="preserve">Маринкин Егор </t>
  </si>
  <si>
    <t>Бетин Вячеслав</t>
  </si>
  <si>
    <t>Шадрин С.А.</t>
  </si>
  <si>
    <t xml:space="preserve">Прилипко Михаил </t>
  </si>
  <si>
    <t>Бауэр Владислав</t>
  </si>
  <si>
    <t>Иванов Александр</t>
  </si>
  <si>
    <t>Бурлаков К.М.</t>
  </si>
  <si>
    <t>Барковский Владислав</t>
  </si>
  <si>
    <t>Блохин И.А.</t>
  </si>
  <si>
    <t>Дидычук Илья</t>
  </si>
  <si>
    <t>Твердый Н.А.</t>
  </si>
  <si>
    <t>Зарипов Аяз</t>
  </si>
  <si>
    <t>Минибаев Р.М.</t>
  </si>
  <si>
    <t>Чойнжуров Леонид</t>
  </si>
  <si>
    <t>Смоленцов Михаил</t>
  </si>
  <si>
    <t>Орлов Артем</t>
  </si>
  <si>
    <t>б/р</t>
  </si>
  <si>
    <t>Исаенков Т.В.</t>
  </si>
  <si>
    <t>Котельников Александр</t>
  </si>
  <si>
    <t xml:space="preserve">Гусев Владимир </t>
  </si>
  <si>
    <t>Гусев В.П.</t>
  </si>
  <si>
    <t xml:space="preserve">Каехтин Андрей </t>
  </si>
  <si>
    <t xml:space="preserve">Полковников Егор </t>
  </si>
  <si>
    <t>Усачёв Иван</t>
  </si>
  <si>
    <t>Садовина Л.Г., Твёрдый Н.А.</t>
  </si>
  <si>
    <t xml:space="preserve">Смоленцов Игорь </t>
  </si>
  <si>
    <t>Антипин Алексей</t>
  </si>
  <si>
    <t>Батырев А.В.</t>
  </si>
  <si>
    <t>Бессонов Максим</t>
  </si>
  <si>
    <t>Беляев И.Н.</t>
  </si>
  <si>
    <t>Седых Илья</t>
  </si>
  <si>
    <t>Козленко В.Н., Чудаков В.А.</t>
  </si>
  <si>
    <t>Сычук Денис</t>
  </si>
  <si>
    <t>Вельбоев С.И.</t>
  </si>
  <si>
    <t>Щетков Иван</t>
  </si>
  <si>
    <t>Косенко Евгений</t>
  </si>
  <si>
    <t>Елисеев В.С.</t>
  </si>
  <si>
    <t>Яковлев Виталий</t>
  </si>
  <si>
    <t>Латыпов Е.А.</t>
  </si>
  <si>
    <t>Андрушко Дементий</t>
  </si>
  <si>
    <t>Даньков Антон</t>
  </si>
  <si>
    <t>Хабаров Азат</t>
  </si>
  <si>
    <t>Осянин И.А.</t>
  </si>
  <si>
    <t>Тимофеев Артём</t>
  </si>
  <si>
    <t xml:space="preserve">Николаев Дмитрий </t>
  </si>
  <si>
    <t>Сарлаев Андрей</t>
  </si>
  <si>
    <t>Мыльников Илья</t>
  </si>
  <si>
    <t>Багдасаров Степан</t>
  </si>
  <si>
    <t>Твердов Богдан</t>
  </si>
  <si>
    <t>Суворов А.В.</t>
  </si>
  <si>
    <t>Фещенко Виталий</t>
  </si>
  <si>
    <t>Москва</t>
  </si>
  <si>
    <t>Шутой М.В., Фещенко И.В.</t>
  </si>
  <si>
    <t>Зинновьев Илья</t>
  </si>
  <si>
    <t>Жестков А.Т.</t>
  </si>
  <si>
    <t>Медведев Виктор</t>
  </si>
  <si>
    <t>Чагаев А. Е.</t>
  </si>
  <si>
    <t xml:space="preserve">Иванов Никита </t>
  </si>
  <si>
    <t>Ахметзянов А.Р.</t>
  </si>
  <si>
    <t xml:space="preserve">Пивень Андрей </t>
  </si>
  <si>
    <t>Тихонов В.А., Корягин П.С.</t>
  </si>
  <si>
    <t>Косенок Никита</t>
  </si>
  <si>
    <t>Рябов Денис</t>
  </si>
  <si>
    <t>Егоров А.В.</t>
  </si>
  <si>
    <t>Чернов Александр</t>
  </si>
  <si>
    <t>Пожидаев В.В</t>
  </si>
  <si>
    <t>Купш Денис</t>
  </si>
  <si>
    <t>Козлов А.В.</t>
  </si>
  <si>
    <t>Шишков Иван</t>
  </si>
  <si>
    <t>Ахмедов Тахир</t>
  </si>
  <si>
    <t>Кургузкин С.Н.</t>
  </si>
  <si>
    <t>Беликова Юлия</t>
  </si>
  <si>
    <t>Карпова Анна</t>
  </si>
  <si>
    <t>Руколеева Мария</t>
  </si>
  <si>
    <t>Мамчур Ю.Н.</t>
  </si>
  <si>
    <t xml:space="preserve">Войнова Юлия  </t>
  </si>
  <si>
    <t>Зевахова Ю.Ю.</t>
  </si>
  <si>
    <t>Имаева Гузель</t>
  </si>
  <si>
    <t>Сабиров А.Н.</t>
  </si>
  <si>
    <t>Надюкова Мария</t>
  </si>
  <si>
    <t>Долуда Виолетта</t>
  </si>
  <si>
    <t>Ермаков К.И.</t>
  </si>
  <si>
    <t>Шангина Ульяна</t>
  </si>
  <si>
    <t>Былков Е.А.</t>
  </si>
  <si>
    <t>Шефер Анастасия</t>
  </si>
  <si>
    <t>Сидельников А.А</t>
  </si>
  <si>
    <t>Копылова Анастасия</t>
  </si>
  <si>
    <t xml:space="preserve">Кузьмичева Екатерина </t>
  </si>
  <si>
    <t xml:space="preserve">Фирса Анна </t>
  </si>
  <si>
    <t>Труш А.В.</t>
  </si>
  <si>
    <t>Беликова Олеся</t>
  </si>
  <si>
    <t>Власов А.П.</t>
  </si>
  <si>
    <t xml:space="preserve">Ягницына Виолетта </t>
  </si>
  <si>
    <t>Дерюга Екатерина</t>
  </si>
  <si>
    <t>Байднер О.И.</t>
  </si>
  <si>
    <t>Сердечная Арина</t>
  </si>
  <si>
    <t>Показан результат, превышающий высшее достижение России в толчке по длинному циклу, Сафронова Елизавета (Калужская область) - 100 подъёмов</t>
  </si>
  <si>
    <t>Показан результат, превышающий высшее достижение России в толчке по длинному циклу, Барбакова Александра (Калужская область) - 100 подъёмов</t>
  </si>
  <si>
    <t>Сарсимбаев Ильяс Асхатович</t>
  </si>
  <si>
    <t>г.Пурпе, ЯНАО</t>
  </si>
  <si>
    <t>р.п.Пышма, Свердловская область</t>
  </si>
  <si>
    <t>г.Орск, Оренбургская область</t>
  </si>
  <si>
    <t>г.Курса, Челябинская область</t>
  </si>
  <si>
    <t>Бахтов Илья Владимирович</t>
  </si>
  <si>
    <t>г.Самара, Самарская область</t>
  </si>
  <si>
    <t>г.Казань, Республика Татарстан</t>
  </si>
  <si>
    <t>г.Астрахань, Астраханская область</t>
  </si>
  <si>
    <t>Исаков Виктор Николаевич</t>
  </si>
  <si>
    <t>Усов Вячеслав Дмитриевич</t>
  </si>
  <si>
    <t>г.Кемерово, Кемеровская область</t>
  </si>
  <si>
    <t>Козленко В.Н., Чудаков В.С.</t>
  </si>
  <si>
    <t xml:space="preserve">Голещихин Даниил </t>
  </si>
  <si>
    <t>Отлично</t>
  </si>
  <si>
    <t>Хорошо</t>
  </si>
  <si>
    <t>Верниковский Василий Кузьмич</t>
  </si>
  <si>
    <t xml:space="preserve">Анасенко Антон Владимирович </t>
  </si>
  <si>
    <t xml:space="preserve">Соловьев Сергей Станиславович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</si>
</sst>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m/yyyy"/>
    <numFmt numFmtId="194" formatCode="0.000%"/>
    <numFmt numFmtId="195" formatCode="[$-FC19]d\ mmmm\ yyyy\ &quot;г.&quot;"/>
    <numFmt numFmtId="196" formatCode="0.000"/>
  </numFmts>
  <fonts count="6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2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1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58">
      <alignment/>
      <protection/>
    </xf>
    <xf numFmtId="0" fontId="44" fillId="0" borderId="0" xfId="68">
      <alignment/>
      <protection/>
    </xf>
    <xf numFmtId="0" fontId="0" fillId="0" borderId="0" xfId="58" applyAlignment="1">
      <alignment horizontal="left"/>
      <protection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58" applyFont="1" applyBorder="1" applyAlignment="1">
      <alignment/>
      <protection/>
    </xf>
    <xf numFmtId="0" fontId="12" fillId="0" borderId="0" xfId="58" applyNumberFormat="1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9" fillId="0" borderId="0" xfId="68" applyFont="1">
      <alignment/>
      <protection/>
    </xf>
    <xf numFmtId="0" fontId="12" fillId="0" borderId="11" xfId="63" applyFont="1" applyBorder="1" applyAlignment="1">
      <alignment horizontal="center" vertical="center"/>
      <protection/>
    </xf>
    <xf numFmtId="0" fontId="7" fillId="0" borderId="12" xfId="67" applyFont="1" applyBorder="1" applyAlignment="1">
      <alignment horizontal="center" vertical="center"/>
      <protection/>
    </xf>
    <xf numFmtId="0" fontId="7" fillId="0" borderId="13" xfId="67" applyFont="1" applyBorder="1" applyAlignment="1">
      <alignment horizontal="center" vertical="center"/>
      <protection/>
    </xf>
    <xf numFmtId="0" fontId="7" fillId="0" borderId="0" xfId="56" applyFont="1">
      <alignment/>
      <protection/>
    </xf>
    <xf numFmtId="0" fontId="12" fillId="0" borderId="14" xfId="56" applyFont="1" applyBorder="1" applyAlignment="1">
      <alignment horizontal="center" vertical="center"/>
      <protection/>
    </xf>
    <xf numFmtId="0" fontId="12" fillId="0" borderId="14" xfId="56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56" applyFont="1" applyBorder="1" applyAlignment="1">
      <alignment horizontal="right"/>
      <protection/>
    </xf>
    <xf numFmtId="2" fontId="13" fillId="0" borderId="0" xfId="56" applyNumberFormat="1" applyFont="1" applyBorder="1" applyAlignment="1">
      <alignment horizontal="center"/>
      <protection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5" fillId="0" borderId="0" xfId="58" applyFont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22" fillId="0" borderId="0" xfId="68" applyFont="1">
      <alignment/>
      <protection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196" fontId="3" fillId="0" borderId="10" xfId="0" applyNumberFormat="1" applyFont="1" applyFill="1" applyBorder="1" applyAlignment="1">
      <alignment horizontal="center" vertical="center"/>
    </xf>
    <xf numFmtId="196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56" applyFont="1" applyBorder="1" applyAlignment="1">
      <alignment/>
      <protection/>
    </xf>
    <xf numFmtId="0" fontId="3" fillId="0" borderId="12" xfId="67" applyFont="1" applyBorder="1" applyAlignment="1">
      <alignment horizontal="center" vertical="center"/>
      <protection/>
    </xf>
    <xf numFmtId="0" fontId="3" fillId="0" borderId="23" xfId="67" applyNumberFormat="1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left"/>
      <protection/>
    </xf>
    <xf numFmtId="0" fontId="7" fillId="0" borderId="24" xfId="67" applyFont="1" applyBorder="1" applyAlignment="1">
      <alignment horizontal="center" vertical="center"/>
      <protection/>
    </xf>
    <xf numFmtId="0" fontId="9" fillId="0" borderId="25" xfId="63" applyFont="1" applyBorder="1" applyAlignment="1">
      <alignment horizontal="center"/>
      <protection/>
    </xf>
    <xf numFmtId="0" fontId="3" fillId="32" borderId="26" xfId="0" applyFont="1" applyFill="1" applyBorder="1" applyAlignment="1">
      <alignment horizontal="left"/>
    </xf>
    <xf numFmtId="0" fontId="3" fillId="32" borderId="27" xfId="0" applyFont="1" applyFill="1" applyBorder="1" applyAlignment="1">
      <alignment horizontal="left"/>
    </xf>
    <xf numFmtId="0" fontId="3" fillId="32" borderId="28" xfId="0" applyFont="1" applyFill="1" applyBorder="1" applyAlignment="1">
      <alignment horizontal="left"/>
    </xf>
    <xf numFmtId="0" fontId="9" fillId="0" borderId="0" xfId="63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2" fillId="0" borderId="0" xfId="58" applyFont="1" applyFill="1" applyBorder="1" applyAlignment="1">
      <alignment/>
      <protection/>
    </xf>
    <xf numFmtId="0" fontId="12" fillId="0" borderId="0" xfId="58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29" xfId="67" applyFont="1" applyBorder="1" applyAlignment="1">
      <alignment horizontal="center" vertical="center"/>
      <protection/>
    </xf>
    <xf numFmtId="0" fontId="3" fillId="0" borderId="30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38" xfId="0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196" fontId="3" fillId="0" borderId="4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196" fontId="3" fillId="0" borderId="38" xfId="0" applyNumberFormat="1" applyFont="1" applyFill="1" applyBorder="1" applyAlignment="1">
      <alignment horizontal="center" vertical="center"/>
    </xf>
    <xf numFmtId="196" fontId="3" fillId="0" borderId="41" xfId="0" applyNumberFormat="1" applyFont="1" applyFill="1" applyBorder="1" applyAlignment="1">
      <alignment horizontal="center" vertical="center"/>
    </xf>
    <xf numFmtId="196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38" xfId="0" applyFont="1" applyFill="1" applyBorder="1" applyAlignment="1">
      <alignment/>
    </xf>
    <xf numFmtId="0" fontId="3" fillId="0" borderId="19" xfId="67" applyFont="1" applyBorder="1" applyAlignment="1">
      <alignment horizontal="center" vertical="center" shrinkToFit="1"/>
      <protection/>
    </xf>
    <xf numFmtId="0" fontId="6" fillId="0" borderId="0" xfId="56" applyFont="1" applyFill="1" applyBorder="1" applyAlignment="1">
      <alignment/>
      <protection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96" fontId="3" fillId="0" borderId="19" xfId="0" applyNumberFormat="1" applyFont="1" applyFill="1" applyBorder="1" applyAlignment="1">
      <alignment horizontal="center"/>
    </xf>
    <xf numFmtId="2" fontId="13" fillId="0" borderId="42" xfId="56" applyNumberFormat="1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12" fillId="0" borderId="43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4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8" fillId="0" borderId="0" xfId="58" applyFont="1" applyFill="1" applyAlignment="1">
      <alignment horizontal="center"/>
      <protection/>
    </xf>
    <xf numFmtId="0" fontId="6" fillId="0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38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24" xfId="57" applyFont="1" applyFill="1" applyBorder="1" applyAlignment="1">
      <alignment horizontal="left" vertical="top" wrapText="1"/>
      <protection/>
    </xf>
    <xf numFmtId="0" fontId="5" fillId="0" borderId="15" xfId="57" applyFont="1" applyFill="1" applyBorder="1" applyAlignment="1">
      <alignment horizontal="left" vertical="top" wrapText="1"/>
      <protection/>
    </xf>
    <xf numFmtId="0" fontId="17" fillId="0" borderId="0" xfId="0" applyFont="1" applyFill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3" fillId="0" borderId="0" xfId="0" applyFont="1" applyFill="1" applyAlignment="1">
      <alignment horizontal="left" shrinkToFit="1"/>
    </xf>
    <xf numFmtId="0" fontId="0" fillId="0" borderId="0" xfId="0" applyFont="1" applyFill="1" applyBorder="1" applyAlignment="1">
      <alignment/>
    </xf>
    <xf numFmtId="0" fontId="12" fillId="0" borderId="14" xfId="56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7" fillId="0" borderId="0" xfId="56" applyFont="1" applyBorder="1">
      <alignment/>
      <protection/>
    </xf>
    <xf numFmtId="0" fontId="0" fillId="0" borderId="0" xfId="58" applyBorder="1">
      <alignment/>
      <protection/>
    </xf>
    <xf numFmtId="49" fontId="3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 wrapText="1"/>
    </xf>
    <xf numFmtId="0" fontId="13" fillId="0" borderId="12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63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4" fillId="0" borderId="0" xfId="68" applyAlignment="1">
      <alignment horizontal="center" vertical="center"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/>
    </xf>
    <xf numFmtId="0" fontId="13" fillId="0" borderId="15" xfId="0" applyFont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8" fillId="0" borderId="51" xfId="0" applyFont="1" applyFill="1" applyBorder="1" applyAlignment="1">
      <alignment/>
    </xf>
    <xf numFmtId="0" fontId="6" fillId="0" borderId="52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46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5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4" xfId="56" applyFont="1" applyBorder="1" applyAlignment="1">
      <alignment horizontal="center" vertical="center"/>
      <protection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58" applyFont="1" applyFill="1" applyAlignment="1">
      <alignment horizontal="center"/>
      <protection/>
    </xf>
    <xf numFmtId="0" fontId="6" fillId="0" borderId="15" xfId="58" applyFont="1" applyFill="1" applyBorder="1" applyAlignment="1">
      <alignment horizontal="center" vertical="center"/>
      <protection/>
    </xf>
    <xf numFmtId="0" fontId="6" fillId="0" borderId="16" xfId="58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6" fillId="0" borderId="0" xfId="56" applyFont="1" applyBorder="1" applyAlignment="1">
      <alignment horizontal="right"/>
      <protection/>
    </xf>
    <xf numFmtId="0" fontId="7" fillId="0" borderId="68" xfId="0" applyFont="1" applyBorder="1" applyAlignment="1">
      <alignment horizontal="right"/>
    </xf>
    <xf numFmtId="0" fontId="8" fillId="0" borderId="0" xfId="58" applyFont="1" applyFill="1" applyAlignment="1">
      <alignment horizontal="center"/>
      <protection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2" fillId="0" borderId="7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6" fillId="0" borderId="7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2" xfId="58"/>
    <cellStyle name="Обычный 2 2" xfId="59"/>
    <cellStyle name="Обычный 3" xfId="60"/>
    <cellStyle name="Обычный 3 2" xfId="61"/>
    <cellStyle name="Обычный 4" xfId="62"/>
    <cellStyle name="Обычный 4 2" xfId="63"/>
    <cellStyle name="Обычный 5" xfId="64"/>
    <cellStyle name="Обычный 5 2" xfId="65"/>
    <cellStyle name="Обычный 6" xfId="66"/>
    <cellStyle name="Обычный 6 2" xfId="67"/>
    <cellStyle name="Обычный 7" xfId="68"/>
    <cellStyle name="Обычный 7 2" xfId="69"/>
    <cellStyle name="Обычный 8" xfId="70"/>
    <cellStyle name="Обычный 8 2" xfId="71"/>
    <cellStyle name="Обычный 9" xfId="72"/>
    <cellStyle name="Обычный 9 2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vfgs.ru/imgs/GIR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85725</xdr:rowOff>
    </xdr:from>
    <xdr:to>
      <xdr:col>1</xdr:col>
      <xdr:colOff>600075</xdr:colOff>
      <xdr:row>3</xdr:row>
      <xdr:rowOff>219075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0</xdr:row>
      <xdr:rowOff>123825</xdr:rowOff>
    </xdr:from>
    <xdr:to>
      <xdr:col>2</xdr:col>
      <xdr:colOff>790575</xdr:colOff>
      <xdr:row>3</xdr:row>
      <xdr:rowOff>200025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19200" y="123825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171450</xdr:rowOff>
    </xdr:from>
    <xdr:to>
      <xdr:col>1</xdr:col>
      <xdr:colOff>647700</xdr:colOff>
      <xdr:row>4</xdr:row>
      <xdr:rowOff>57150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209550</xdr:rowOff>
    </xdr:from>
    <xdr:to>
      <xdr:col>2</xdr:col>
      <xdr:colOff>828675</xdr:colOff>
      <xdr:row>4</xdr:row>
      <xdr:rowOff>38100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66825" y="209550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209550</xdr:rowOff>
    </xdr:from>
    <xdr:to>
      <xdr:col>1</xdr:col>
      <xdr:colOff>638175</xdr:colOff>
      <xdr:row>4</xdr:row>
      <xdr:rowOff>104775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1</xdr:row>
      <xdr:rowOff>9525</xdr:rowOff>
    </xdr:from>
    <xdr:to>
      <xdr:col>2</xdr:col>
      <xdr:colOff>800100</xdr:colOff>
      <xdr:row>4</xdr:row>
      <xdr:rowOff>85725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57300" y="247650"/>
          <a:ext cx="952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133350</xdr:rowOff>
    </xdr:from>
    <xdr:to>
      <xdr:col>1</xdr:col>
      <xdr:colOff>304800</xdr:colOff>
      <xdr:row>5</xdr:row>
      <xdr:rowOff>47625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3335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885825</xdr:colOff>
      <xdr:row>0</xdr:row>
      <xdr:rowOff>95250</xdr:rowOff>
    </xdr:from>
    <xdr:to>
      <xdr:col>9</xdr:col>
      <xdr:colOff>1838325</xdr:colOff>
      <xdr:row>4</xdr:row>
      <xdr:rowOff>142875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296150" y="95250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200025</xdr:rowOff>
    </xdr:from>
    <xdr:to>
      <xdr:col>1</xdr:col>
      <xdr:colOff>695325</xdr:colOff>
      <xdr:row>4</xdr:row>
      <xdr:rowOff>95250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0025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238125</xdr:rowOff>
    </xdr:from>
    <xdr:to>
      <xdr:col>3</xdr:col>
      <xdr:colOff>285750</xdr:colOff>
      <xdr:row>4</xdr:row>
      <xdr:rowOff>76200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04925" y="238125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219075</xdr:rowOff>
    </xdr:from>
    <xdr:to>
      <xdr:col>1</xdr:col>
      <xdr:colOff>638175</xdr:colOff>
      <xdr:row>4</xdr:row>
      <xdr:rowOff>114300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19075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</xdr:row>
      <xdr:rowOff>19050</xdr:rowOff>
    </xdr:from>
    <xdr:to>
      <xdr:col>3</xdr:col>
      <xdr:colOff>228600</xdr:colOff>
      <xdr:row>4</xdr:row>
      <xdr:rowOff>95250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57300" y="257175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200025</xdr:rowOff>
    </xdr:from>
    <xdr:to>
      <xdr:col>2</xdr:col>
      <xdr:colOff>0</xdr:colOff>
      <xdr:row>4</xdr:row>
      <xdr:rowOff>95250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002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0</xdr:row>
      <xdr:rowOff>238125</xdr:rowOff>
    </xdr:from>
    <xdr:to>
      <xdr:col>3</xdr:col>
      <xdr:colOff>295275</xdr:colOff>
      <xdr:row>4</xdr:row>
      <xdr:rowOff>76200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14450" y="238125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</xdr:col>
      <xdr:colOff>95250</xdr:colOff>
      <xdr:row>4</xdr:row>
      <xdr:rowOff>57150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71450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0</xdr:row>
      <xdr:rowOff>209550</xdr:rowOff>
    </xdr:from>
    <xdr:to>
      <xdr:col>3</xdr:col>
      <xdr:colOff>390525</xdr:colOff>
      <xdr:row>4</xdr:row>
      <xdr:rowOff>38100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409700" y="209550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209550</xdr:rowOff>
    </xdr:from>
    <xdr:to>
      <xdr:col>2</xdr:col>
      <xdr:colOff>19050</xdr:colOff>
      <xdr:row>4</xdr:row>
      <xdr:rowOff>104775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</xdr:row>
      <xdr:rowOff>9525</xdr:rowOff>
    </xdr:from>
    <xdr:to>
      <xdr:col>3</xdr:col>
      <xdr:colOff>314325</xdr:colOff>
      <xdr:row>4</xdr:row>
      <xdr:rowOff>85725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33500" y="247650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190500</xdr:rowOff>
    </xdr:from>
    <xdr:to>
      <xdr:col>2</xdr:col>
      <xdr:colOff>66675</xdr:colOff>
      <xdr:row>4</xdr:row>
      <xdr:rowOff>76200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0</xdr:row>
      <xdr:rowOff>228600</xdr:rowOff>
    </xdr:from>
    <xdr:to>
      <xdr:col>3</xdr:col>
      <xdr:colOff>342900</xdr:colOff>
      <xdr:row>4</xdr:row>
      <xdr:rowOff>57150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81125" y="22860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209550</xdr:rowOff>
    </xdr:from>
    <xdr:to>
      <xdr:col>1</xdr:col>
      <xdr:colOff>695325</xdr:colOff>
      <xdr:row>4</xdr:row>
      <xdr:rowOff>104775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9550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9525</xdr:rowOff>
    </xdr:from>
    <xdr:to>
      <xdr:col>3</xdr:col>
      <xdr:colOff>285750</xdr:colOff>
      <xdr:row>4</xdr:row>
      <xdr:rowOff>85725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04925" y="247650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190500</xdr:rowOff>
    </xdr:from>
    <xdr:to>
      <xdr:col>1</xdr:col>
      <xdr:colOff>628650</xdr:colOff>
      <xdr:row>4</xdr:row>
      <xdr:rowOff>76200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228600</xdr:rowOff>
    </xdr:from>
    <xdr:to>
      <xdr:col>3</xdr:col>
      <xdr:colOff>0</xdr:colOff>
      <xdr:row>4</xdr:row>
      <xdr:rowOff>57150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47775" y="2286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180975</xdr:rowOff>
    </xdr:from>
    <xdr:to>
      <xdr:col>1</xdr:col>
      <xdr:colOff>723900</xdr:colOff>
      <xdr:row>4</xdr:row>
      <xdr:rowOff>66675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0975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0</xdr:row>
      <xdr:rowOff>219075</xdr:rowOff>
    </xdr:from>
    <xdr:to>
      <xdr:col>3</xdr:col>
      <xdr:colOff>152400</xdr:colOff>
      <xdr:row>4</xdr:row>
      <xdr:rowOff>47625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3025" y="21907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152400</xdr:rowOff>
    </xdr:from>
    <xdr:to>
      <xdr:col>1</xdr:col>
      <xdr:colOff>638175</xdr:colOff>
      <xdr:row>4</xdr:row>
      <xdr:rowOff>38100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0</xdr:row>
      <xdr:rowOff>190500</xdr:rowOff>
    </xdr:from>
    <xdr:to>
      <xdr:col>3</xdr:col>
      <xdr:colOff>76200</xdr:colOff>
      <xdr:row>4</xdr:row>
      <xdr:rowOff>19050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57300" y="1905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0</xdr:rowOff>
    </xdr:from>
    <xdr:to>
      <xdr:col>1</xdr:col>
      <xdr:colOff>619125</xdr:colOff>
      <xdr:row>4</xdr:row>
      <xdr:rowOff>133350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1</xdr:row>
      <xdr:rowOff>38100</xdr:rowOff>
    </xdr:from>
    <xdr:to>
      <xdr:col>3</xdr:col>
      <xdr:colOff>47625</xdr:colOff>
      <xdr:row>4</xdr:row>
      <xdr:rowOff>114300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38250" y="276225"/>
          <a:ext cx="952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200025</xdr:rowOff>
    </xdr:from>
    <xdr:to>
      <xdr:col>1</xdr:col>
      <xdr:colOff>609600</xdr:colOff>
      <xdr:row>4</xdr:row>
      <xdr:rowOff>95250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0</xdr:row>
      <xdr:rowOff>238125</xdr:rowOff>
    </xdr:from>
    <xdr:to>
      <xdr:col>3</xdr:col>
      <xdr:colOff>28575</xdr:colOff>
      <xdr:row>4</xdr:row>
      <xdr:rowOff>76200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28725" y="238125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</xdr:col>
      <xdr:colOff>762000</xdr:colOff>
      <xdr:row>4</xdr:row>
      <xdr:rowOff>200025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1295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933450</xdr:colOff>
      <xdr:row>0</xdr:row>
      <xdr:rowOff>228600</xdr:rowOff>
    </xdr:from>
    <xdr:to>
      <xdr:col>1</xdr:col>
      <xdr:colOff>2066925</xdr:colOff>
      <xdr:row>4</xdr:row>
      <xdr:rowOff>219075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28775" y="22860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723900</xdr:colOff>
      <xdr:row>4</xdr:row>
      <xdr:rowOff>104775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0</xdr:row>
      <xdr:rowOff>85725</xdr:rowOff>
    </xdr:from>
    <xdr:to>
      <xdr:col>5</xdr:col>
      <xdr:colOff>1276350</xdr:colOff>
      <xdr:row>4</xdr:row>
      <xdr:rowOff>114300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72625" y="85725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180975</xdr:rowOff>
    </xdr:from>
    <xdr:to>
      <xdr:col>1</xdr:col>
      <xdr:colOff>647700</xdr:colOff>
      <xdr:row>4</xdr:row>
      <xdr:rowOff>66675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0</xdr:row>
      <xdr:rowOff>219075</xdr:rowOff>
    </xdr:from>
    <xdr:to>
      <xdr:col>3</xdr:col>
      <xdr:colOff>19050</xdr:colOff>
      <xdr:row>4</xdr:row>
      <xdr:rowOff>47625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66825" y="219075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133350</xdr:rowOff>
    </xdr:from>
    <xdr:to>
      <xdr:col>1</xdr:col>
      <xdr:colOff>628650</xdr:colOff>
      <xdr:row>4</xdr:row>
      <xdr:rowOff>28575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171450</xdr:rowOff>
    </xdr:from>
    <xdr:to>
      <xdr:col>3</xdr:col>
      <xdr:colOff>0</xdr:colOff>
      <xdr:row>4</xdr:row>
      <xdr:rowOff>9525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47775" y="171450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171450</xdr:rowOff>
    </xdr:from>
    <xdr:to>
      <xdr:col>1</xdr:col>
      <xdr:colOff>638175</xdr:colOff>
      <xdr:row>4</xdr:row>
      <xdr:rowOff>57150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0</xdr:row>
      <xdr:rowOff>209550</xdr:rowOff>
    </xdr:from>
    <xdr:to>
      <xdr:col>3</xdr:col>
      <xdr:colOff>9525</xdr:colOff>
      <xdr:row>4</xdr:row>
      <xdr:rowOff>38100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57300" y="20955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1</xdr:col>
      <xdr:colOff>695325</xdr:colOff>
      <xdr:row>4</xdr:row>
      <xdr:rowOff>47625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200025</xdr:rowOff>
    </xdr:from>
    <xdr:to>
      <xdr:col>3</xdr:col>
      <xdr:colOff>66675</xdr:colOff>
      <xdr:row>4</xdr:row>
      <xdr:rowOff>28575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14450" y="200025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190500</xdr:rowOff>
    </xdr:from>
    <xdr:to>
      <xdr:col>1</xdr:col>
      <xdr:colOff>533400</xdr:colOff>
      <xdr:row>4</xdr:row>
      <xdr:rowOff>76200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0</xdr:row>
      <xdr:rowOff>228600</xdr:rowOff>
    </xdr:from>
    <xdr:to>
      <xdr:col>2</xdr:col>
      <xdr:colOff>733425</xdr:colOff>
      <xdr:row>4</xdr:row>
      <xdr:rowOff>57150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152525" y="228600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200025</xdr:rowOff>
    </xdr:from>
    <xdr:to>
      <xdr:col>1</xdr:col>
      <xdr:colOff>619125</xdr:colOff>
      <xdr:row>4</xdr:row>
      <xdr:rowOff>95250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238125</xdr:rowOff>
    </xdr:from>
    <xdr:to>
      <xdr:col>2</xdr:col>
      <xdr:colOff>781050</xdr:colOff>
      <xdr:row>4</xdr:row>
      <xdr:rowOff>76200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38250" y="238125"/>
          <a:ext cx="952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171450</xdr:rowOff>
    </xdr:from>
    <xdr:to>
      <xdr:col>1</xdr:col>
      <xdr:colOff>600075</xdr:colOff>
      <xdr:row>4</xdr:row>
      <xdr:rowOff>57150</xdr:rowOff>
    </xdr:to>
    <xdr:pic>
      <xdr:nvPicPr>
        <xdr:cNvPr id="1" name="Рисунок 1" descr="ÐÐ°ÑÑÐ¸Ð½ÐºÐ¸ Ð¿Ð¾ Ð·Ð°Ð¿ÑÐ¾ÑÑ Ð»Ð¾Ð³Ð¾ Ð¼Ð¸Ð½ÑÐ¿Ð¾ÑÑ ÑÐ¾ÑÑÐ¸Ð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0</xdr:row>
      <xdr:rowOff>209550</xdr:rowOff>
    </xdr:from>
    <xdr:to>
      <xdr:col>2</xdr:col>
      <xdr:colOff>762000</xdr:colOff>
      <xdr:row>4</xdr:row>
      <xdr:rowOff>38100</xdr:rowOff>
    </xdr:to>
    <xdr:pic>
      <xdr:nvPicPr>
        <xdr:cNvPr id="2" name="Рисунок 2" descr="http://www.vfgs.ru/imgs/GIR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19200" y="20955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Q32"/>
  <sheetViews>
    <sheetView view="pageBreakPreview" zoomScale="90" zoomScaleSheetLayoutView="90" zoomScalePageLayoutView="0" workbookViewId="0" topLeftCell="A1">
      <selection activeCell="A6" sqref="A6:N6"/>
    </sheetView>
  </sheetViews>
  <sheetFormatPr defaultColWidth="9.00390625" defaultRowHeight="12.75"/>
  <cols>
    <col min="1" max="1" width="7.125" style="1" customWidth="1"/>
    <col min="2" max="2" width="11.125" style="1" customWidth="1"/>
    <col min="3" max="3" width="10.75390625" style="1" customWidth="1"/>
    <col min="4" max="4" width="9.125" style="1" customWidth="1"/>
    <col min="5" max="5" width="10.375" style="1" customWidth="1"/>
    <col min="6" max="6" width="9.75390625" style="1" customWidth="1"/>
    <col min="7" max="7" width="27.625" style="1" customWidth="1"/>
    <col min="8" max="8" width="10.125" style="1" customWidth="1"/>
    <col min="9" max="9" width="9.375" style="1" customWidth="1"/>
    <col min="10" max="10" width="10.00390625" style="1" customWidth="1"/>
    <col min="11" max="11" width="9.625" style="2" customWidth="1"/>
    <col min="12" max="12" width="11.625" style="1" customWidth="1"/>
    <col min="13" max="13" width="11.875" style="1" customWidth="1"/>
    <col min="14" max="14" width="10.75390625" style="1" customWidth="1"/>
    <col min="15" max="16384" width="9.125" style="1" customWidth="1"/>
  </cols>
  <sheetData>
    <row r="1" spans="1:14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78" customFormat="1" ht="18.75" customHeight="1">
      <c r="A3" s="257" t="s">
        <v>41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6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P4" s="153"/>
    </row>
    <row r="5" spans="1:16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153"/>
    </row>
    <row r="6" spans="1:16" ht="18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P6" s="154"/>
    </row>
    <row r="7" spans="1:11" ht="18" customHeight="1">
      <c r="A7" s="76" t="s">
        <v>74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</row>
    <row r="8" spans="1:14" ht="18" customHeight="1">
      <c r="A8" s="242" t="s">
        <v>80</v>
      </c>
      <c r="B8" s="243"/>
      <c r="C8" s="244"/>
      <c r="D8" s="72"/>
      <c r="E8" s="235" t="s">
        <v>46</v>
      </c>
      <c r="F8" s="235"/>
      <c r="G8" s="235"/>
      <c r="H8" s="235"/>
      <c r="I8" s="235"/>
      <c r="J8" s="235"/>
      <c r="K8" s="235"/>
      <c r="L8" s="251" t="s">
        <v>33</v>
      </c>
      <c r="M8" s="251"/>
      <c r="N8" s="251"/>
    </row>
    <row r="9" spans="1:14" ht="18" customHeight="1">
      <c r="A9" s="258">
        <v>101</v>
      </c>
      <c r="B9" s="259"/>
      <c r="C9" s="260"/>
      <c r="D9" s="25"/>
      <c r="E9" s="235" t="s">
        <v>45</v>
      </c>
      <c r="F9" s="235"/>
      <c r="G9" s="235"/>
      <c r="H9" s="235"/>
      <c r="I9" s="235"/>
      <c r="J9" s="235"/>
      <c r="K9" s="235"/>
      <c r="L9" s="251" t="s">
        <v>26</v>
      </c>
      <c r="M9" s="251"/>
      <c r="N9" s="251"/>
    </row>
    <row r="10" spans="2:14" ht="18" customHeight="1">
      <c r="B10" s="77"/>
      <c r="C10" s="10"/>
      <c r="D10" s="25"/>
      <c r="E10" s="255" t="s">
        <v>82</v>
      </c>
      <c r="F10" s="255"/>
      <c r="G10" s="255"/>
      <c r="H10" s="255"/>
      <c r="I10" s="255"/>
      <c r="J10" s="255"/>
      <c r="K10" s="256"/>
      <c r="L10" s="252" t="s">
        <v>2</v>
      </c>
      <c r="M10" s="253"/>
      <c r="N10" s="254"/>
    </row>
    <row r="11" spans="1:14" ht="18" customHeight="1">
      <c r="A11" s="62" t="s">
        <v>29</v>
      </c>
      <c r="B11" s="65"/>
      <c r="C11" s="64"/>
      <c r="D11" s="118">
        <v>39</v>
      </c>
      <c r="E11" s="236" t="s">
        <v>62</v>
      </c>
      <c r="F11" s="237"/>
      <c r="G11" s="237"/>
      <c r="H11" s="237"/>
      <c r="I11" s="237"/>
      <c r="J11" s="237"/>
      <c r="K11" s="238"/>
      <c r="L11" s="156" t="s">
        <v>55</v>
      </c>
      <c r="M11" s="156" t="s">
        <v>54</v>
      </c>
      <c r="N11" s="156" t="s">
        <v>57</v>
      </c>
    </row>
    <row r="12" spans="1:14" ht="18" customHeight="1">
      <c r="A12" s="63" t="s">
        <v>30</v>
      </c>
      <c r="B12" s="65"/>
      <c r="C12" s="64"/>
      <c r="D12" s="118">
        <v>348</v>
      </c>
      <c r="E12" s="236" t="s">
        <v>48</v>
      </c>
      <c r="F12" s="237"/>
      <c r="G12" s="237"/>
      <c r="H12" s="237"/>
      <c r="I12" s="237"/>
      <c r="J12" s="237"/>
      <c r="K12" s="238"/>
      <c r="L12" s="156">
        <v>55</v>
      </c>
      <c r="M12" s="156">
        <v>45</v>
      </c>
      <c r="N12" s="156">
        <v>35</v>
      </c>
    </row>
    <row r="13" spans="1:13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9"/>
      <c r="M13" s="9"/>
    </row>
    <row r="14" spans="1:14" ht="12.75" customHeight="1">
      <c r="A14" s="234" t="s">
        <v>6</v>
      </c>
      <c r="B14" s="234" t="s">
        <v>7</v>
      </c>
      <c r="C14" s="234"/>
      <c r="D14" s="234"/>
      <c r="E14" s="234" t="s">
        <v>8</v>
      </c>
      <c r="F14" s="234" t="s">
        <v>21</v>
      </c>
      <c r="G14" s="234" t="s">
        <v>9</v>
      </c>
      <c r="H14" s="234" t="s">
        <v>10</v>
      </c>
      <c r="I14" s="234" t="s">
        <v>3</v>
      </c>
      <c r="J14" s="239" t="s">
        <v>32</v>
      </c>
      <c r="K14" s="241" t="s">
        <v>31</v>
      </c>
      <c r="L14" s="245" t="s">
        <v>40</v>
      </c>
      <c r="M14" s="246"/>
      <c r="N14" s="247"/>
    </row>
    <row r="15" spans="1:14" ht="12.75">
      <c r="A15" s="234"/>
      <c r="B15" s="234"/>
      <c r="C15" s="234"/>
      <c r="D15" s="234"/>
      <c r="E15" s="234"/>
      <c r="F15" s="234"/>
      <c r="G15" s="234"/>
      <c r="H15" s="234"/>
      <c r="I15" s="234"/>
      <c r="J15" s="240"/>
      <c r="K15" s="241"/>
      <c r="L15" s="248"/>
      <c r="M15" s="249"/>
      <c r="N15" s="250"/>
    </row>
    <row r="16" spans="1:14" ht="18" customHeight="1">
      <c r="A16" s="8">
        <v>1</v>
      </c>
      <c r="B16" s="58" t="s">
        <v>270</v>
      </c>
      <c r="C16" s="59"/>
      <c r="D16" s="66"/>
      <c r="E16" s="148">
        <v>2004</v>
      </c>
      <c r="F16" s="40" t="s">
        <v>54</v>
      </c>
      <c r="G16" s="104" t="s">
        <v>97</v>
      </c>
      <c r="H16" s="128">
        <v>58</v>
      </c>
      <c r="I16" s="40">
        <v>90</v>
      </c>
      <c r="J16" s="149" t="s">
        <v>257</v>
      </c>
      <c r="K16" s="40">
        <v>20</v>
      </c>
      <c r="L16" s="56" t="s">
        <v>98</v>
      </c>
      <c r="M16" s="57"/>
      <c r="N16" s="71"/>
    </row>
    <row r="17" spans="1:14" ht="18" customHeight="1">
      <c r="A17" s="8">
        <v>2</v>
      </c>
      <c r="B17" s="58" t="s">
        <v>91</v>
      </c>
      <c r="C17" s="59"/>
      <c r="D17" s="66"/>
      <c r="E17" s="148">
        <v>2003</v>
      </c>
      <c r="F17" s="40" t="s">
        <v>67</v>
      </c>
      <c r="G17" s="104" t="s">
        <v>92</v>
      </c>
      <c r="H17" s="128">
        <v>57.9</v>
      </c>
      <c r="I17" s="40">
        <v>70</v>
      </c>
      <c r="J17" s="149" t="s">
        <v>67</v>
      </c>
      <c r="K17" s="40">
        <v>18</v>
      </c>
      <c r="L17" s="56" t="s">
        <v>93</v>
      </c>
      <c r="M17" s="57"/>
      <c r="N17" s="71"/>
    </row>
    <row r="18" spans="1:14" ht="18" customHeight="1">
      <c r="A18" s="8">
        <v>3</v>
      </c>
      <c r="B18" s="58" t="s">
        <v>99</v>
      </c>
      <c r="C18" s="59"/>
      <c r="D18" s="66"/>
      <c r="E18" s="148">
        <v>2003</v>
      </c>
      <c r="F18" s="40" t="s">
        <v>67</v>
      </c>
      <c r="G18" s="104" t="s">
        <v>100</v>
      </c>
      <c r="H18" s="128">
        <v>56.9</v>
      </c>
      <c r="I18" s="40">
        <v>63</v>
      </c>
      <c r="J18" s="149" t="s">
        <v>67</v>
      </c>
      <c r="K18" s="40">
        <v>16</v>
      </c>
      <c r="L18" s="56" t="s">
        <v>101</v>
      </c>
      <c r="M18" s="57"/>
      <c r="N18" s="71"/>
    </row>
    <row r="19" spans="1:14" ht="18" customHeight="1">
      <c r="A19" s="8">
        <v>4</v>
      </c>
      <c r="B19" s="58" t="s">
        <v>94</v>
      </c>
      <c r="C19" s="59"/>
      <c r="D19" s="66"/>
      <c r="E19" s="148">
        <v>2003</v>
      </c>
      <c r="F19" s="40" t="s">
        <v>67</v>
      </c>
      <c r="G19" s="104" t="s">
        <v>95</v>
      </c>
      <c r="H19" s="128">
        <v>54.7</v>
      </c>
      <c r="I19" s="40">
        <v>55</v>
      </c>
      <c r="J19" s="149" t="s">
        <v>67</v>
      </c>
      <c r="K19" s="40">
        <v>15</v>
      </c>
      <c r="L19" s="56" t="s">
        <v>96</v>
      </c>
      <c r="M19" s="57"/>
      <c r="N19" s="71"/>
    </row>
    <row r="20" spans="1:14" ht="18" customHeight="1">
      <c r="A20" s="8">
        <v>5</v>
      </c>
      <c r="B20" s="58" t="s">
        <v>88</v>
      </c>
      <c r="C20" s="59"/>
      <c r="D20" s="66"/>
      <c r="E20" s="148">
        <v>2003</v>
      </c>
      <c r="F20" s="40" t="s">
        <v>54</v>
      </c>
      <c r="G20" s="104" t="s">
        <v>89</v>
      </c>
      <c r="H20" s="128">
        <v>57.1</v>
      </c>
      <c r="I20" s="40">
        <v>52</v>
      </c>
      <c r="J20" s="149" t="s">
        <v>54</v>
      </c>
      <c r="K20" s="40">
        <v>14</v>
      </c>
      <c r="L20" s="56" t="s">
        <v>90</v>
      </c>
      <c r="M20" s="57"/>
      <c r="N20" s="71"/>
    </row>
    <row r="21" spans="1:14" ht="18" customHeight="1">
      <c r="A21" s="8">
        <v>6</v>
      </c>
      <c r="B21" s="58" t="s">
        <v>102</v>
      </c>
      <c r="C21" s="59"/>
      <c r="D21" s="66"/>
      <c r="E21" s="148">
        <v>2004</v>
      </c>
      <c r="F21" s="40" t="s">
        <v>54</v>
      </c>
      <c r="G21" s="104" t="s">
        <v>92</v>
      </c>
      <c r="H21" s="128">
        <v>57.7</v>
      </c>
      <c r="I21" s="40">
        <v>40</v>
      </c>
      <c r="J21" s="149" t="s">
        <v>68</v>
      </c>
      <c r="K21" s="40">
        <v>13</v>
      </c>
      <c r="L21" s="56" t="s">
        <v>103</v>
      </c>
      <c r="M21" s="57"/>
      <c r="N21" s="71"/>
    </row>
    <row r="22" spans="1:14" ht="18" customHeight="1">
      <c r="A22" s="8">
        <v>7</v>
      </c>
      <c r="B22" s="58" t="s">
        <v>83</v>
      </c>
      <c r="C22" s="59"/>
      <c r="D22" s="66"/>
      <c r="E22" s="148">
        <v>2004</v>
      </c>
      <c r="F22" s="40" t="s">
        <v>84</v>
      </c>
      <c r="G22" s="104" t="s">
        <v>85</v>
      </c>
      <c r="H22" s="128">
        <v>53.3</v>
      </c>
      <c r="I22" s="40">
        <v>34</v>
      </c>
      <c r="J22" s="149" t="s">
        <v>258</v>
      </c>
      <c r="K22" s="40">
        <v>12</v>
      </c>
      <c r="L22" s="56" t="s">
        <v>86</v>
      </c>
      <c r="M22" s="57"/>
      <c r="N22" s="71"/>
    </row>
    <row r="23" spans="1:14" ht="18" customHeight="1">
      <c r="A23" s="8">
        <v>8</v>
      </c>
      <c r="B23" s="58" t="s">
        <v>87</v>
      </c>
      <c r="C23" s="59"/>
      <c r="D23" s="66"/>
      <c r="E23" s="148">
        <v>2004</v>
      </c>
      <c r="F23" s="40" t="s">
        <v>84</v>
      </c>
      <c r="G23" s="104" t="s">
        <v>85</v>
      </c>
      <c r="H23" s="128">
        <v>56.25</v>
      </c>
      <c r="I23" s="40">
        <v>19</v>
      </c>
      <c r="J23" s="149" t="s">
        <v>258</v>
      </c>
      <c r="K23" s="40">
        <v>11</v>
      </c>
      <c r="L23" s="56" t="s">
        <v>86</v>
      </c>
      <c r="M23" s="57"/>
      <c r="N23" s="71"/>
    </row>
    <row r="24" spans="1:13" ht="15">
      <c r="A24" s="10"/>
      <c r="B24" s="45"/>
      <c r="C24" s="45"/>
      <c r="D24" s="45"/>
      <c r="E24" s="46"/>
      <c r="F24" s="44"/>
      <c r="G24" s="11"/>
      <c r="H24" s="48"/>
      <c r="I24" s="27"/>
      <c r="J24" s="27"/>
      <c r="K24" s="47"/>
      <c r="L24" s="29"/>
      <c r="M24" s="70"/>
    </row>
    <row r="25" spans="1:13" ht="15">
      <c r="A25" s="10"/>
      <c r="B25" s="29"/>
      <c r="C25" s="42"/>
      <c r="D25" s="42"/>
      <c r="E25" s="53"/>
      <c r="F25" s="54"/>
      <c r="G25" s="52"/>
      <c r="H25" s="28"/>
      <c r="I25" s="27"/>
      <c r="J25" s="27"/>
      <c r="K25" s="26"/>
      <c r="L25" s="14"/>
      <c r="M25" s="37"/>
    </row>
    <row r="26" spans="1:14" ht="21" customHeight="1">
      <c r="A26" s="73" t="s">
        <v>17</v>
      </c>
      <c r="B26" s="13"/>
      <c r="C26" s="13"/>
      <c r="F26" s="74" t="s">
        <v>44</v>
      </c>
      <c r="H26" s="73" t="s">
        <v>52</v>
      </c>
      <c r="J26" s="74"/>
      <c r="K26" s="136"/>
      <c r="L26" s="136" t="s">
        <v>268</v>
      </c>
      <c r="M26" s="78"/>
      <c r="N26" s="137"/>
    </row>
    <row r="27" spans="1:17" ht="15.75">
      <c r="A27" s="38"/>
      <c r="B27" s="12"/>
      <c r="C27" s="12"/>
      <c r="D27" s="13"/>
      <c r="F27" s="13"/>
      <c r="H27" s="73"/>
      <c r="I27" s="13"/>
      <c r="J27" s="12"/>
      <c r="K27" s="30"/>
      <c r="L27" s="29"/>
      <c r="N27" s="3"/>
      <c r="O27" s="3"/>
      <c r="P27" s="3"/>
      <c r="Q27" s="3"/>
    </row>
    <row r="28" spans="1:17" ht="21" customHeight="1">
      <c r="A28" s="73" t="s">
        <v>16</v>
      </c>
      <c r="B28" s="12"/>
      <c r="C28" s="12"/>
      <c r="F28" s="74" t="s">
        <v>43</v>
      </c>
      <c r="H28" s="73" t="s">
        <v>53</v>
      </c>
      <c r="K28" s="1"/>
      <c r="L28" s="136" t="s">
        <v>269</v>
      </c>
      <c r="M28" s="75"/>
      <c r="N28" s="81"/>
      <c r="O28" s="3"/>
      <c r="P28" s="3"/>
      <c r="Q28" s="3"/>
    </row>
    <row r="29" spans="1:13" ht="18.75" customHeight="1">
      <c r="A29" s="10"/>
      <c r="B29" s="29"/>
      <c r="C29" s="29"/>
      <c r="D29" s="11"/>
      <c r="E29" s="35"/>
      <c r="F29" s="11"/>
      <c r="G29" s="29"/>
      <c r="H29" s="34"/>
      <c r="I29" s="11"/>
      <c r="J29" s="11"/>
      <c r="K29" s="33"/>
      <c r="L29" s="29"/>
      <c r="M29" s="29"/>
    </row>
    <row r="30" spans="1:13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51"/>
      <c r="L30" s="12"/>
      <c r="M30" s="13"/>
    </row>
    <row r="31" spans="1:13" ht="15.75">
      <c r="A31" s="13"/>
      <c r="B31" s="13"/>
      <c r="C31" s="13"/>
      <c r="D31" s="13"/>
      <c r="E31" s="13"/>
      <c r="F31" s="13"/>
      <c r="G31" s="13"/>
      <c r="H31" s="12"/>
      <c r="I31" s="12"/>
      <c r="J31" s="12"/>
      <c r="K31" s="51"/>
      <c r="L31" s="12"/>
      <c r="M31" s="13"/>
    </row>
    <row r="32" spans="1:13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51"/>
      <c r="L32" s="12"/>
      <c r="M32" s="13"/>
    </row>
  </sheetData>
  <sheetProtection/>
  <mergeCells count="27">
    <mergeCell ref="A3:N3"/>
    <mergeCell ref="A5:N5"/>
    <mergeCell ref="E9:K9"/>
    <mergeCell ref="A1:N1"/>
    <mergeCell ref="A4:N4"/>
    <mergeCell ref="A2:N2"/>
    <mergeCell ref="A6:N6"/>
    <mergeCell ref="L8:N8"/>
    <mergeCell ref="A9:C9"/>
    <mergeCell ref="L14:N15"/>
    <mergeCell ref="H14:H15"/>
    <mergeCell ref="I14:I15"/>
    <mergeCell ref="E7:K7"/>
    <mergeCell ref="L9:N9"/>
    <mergeCell ref="L10:N10"/>
    <mergeCell ref="E12:K12"/>
    <mergeCell ref="E10:K10"/>
    <mergeCell ref="A14:A15"/>
    <mergeCell ref="B14:D15"/>
    <mergeCell ref="E14:E15"/>
    <mergeCell ref="F14:F15"/>
    <mergeCell ref="G14:G15"/>
    <mergeCell ref="E8:K8"/>
    <mergeCell ref="E11:K11"/>
    <mergeCell ref="J14:J15"/>
    <mergeCell ref="K14:K15"/>
    <mergeCell ref="A8:C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29"/>
  <sheetViews>
    <sheetView view="pageBreakPreview" zoomScale="90" zoomScaleSheetLayoutView="90" zoomScalePageLayoutView="0" workbookViewId="0" topLeftCell="A4">
      <selection activeCell="L24" sqref="L24"/>
    </sheetView>
  </sheetViews>
  <sheetFormatPr defaultColWidth="9.00390625" defaultRowHeight="12.75"/>
  <cols>
    <col min="1" max="1" width="7.125" style="1" customWidth="1"/>
    <col min="2" max="2" width="11.375" style="1" customWidth="1"/>
    <col min="3" max="3" width="11.25390625" style="1" customWidth="1"/>
    <col min="4" max="4" width="9.125" style="1" customWidth="1"/>
    <col min="5" max="5" width="10.375" style="1" customWidth="1"/>
    <col min="6" max="6" width="9.75390625" style="1" customWidth="1"/>
    <col min="7" max="7" width="28.125" style="1" customWidth="1"/>
    <col min="8" max="8" width="10.125" style="1" customWidth="1"/>
    <col min="9" max="9" width="9.375" style="1" customWidth="1"/>
    <col min="10" max="10" width="9.75390625" style="1" customWidth="1"/>
    <col min="11" max="11" width="9.625" style="2" customWidth="1"/>
    <col min="12" max="14" width="10.75390625" style="1" customWidth="1"/>
    <col min="15" max="16384" width="9.125" style="1" customWidth="1"/>
  </cols>
  <sheetData>
    <row r="1" spans="1:14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78" customFormat="1" ht="18.75" customHeight="1">
      <c r="A3" s="257" t="s">
        <v>41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6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P4" s="153"/>
    </row>
    <row r="5" spans="1:16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153"/>
    </row>
    <row r="6" spans="1:16" ht="18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P6" s="154"/>
    </row>
    <row r="7" spans="1:14" ht="18" customHeight="1">
      <c r="A7" s="76" t="s">
        <v>74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  <c r="L7" s="251" t="s">
        <v>42</v>
      </c>
      <c r="M7" s="251"/>
      <c r="N7" s="251"/>
    </row>
    <row r="8" spans="1:14" ht="18" customHeight="1">
      <c r="A8" s="242" t="s">
        <v>80</v>
      </c>
      <c r="B8" s="243"/>
      <c r="C8" s="244"/>
      <c r="D8" s="72"/>
      <c r="E8" s="235" t="s">
        <v>46</v>
      </c>
      <c r="F8" s="235"/>
      <c r="G8" s="235"/>
      <c r="H8" s="235"/>
      <c r="I8" s="235"/>
      <c r="J8" s="235"/>
      <c r="K8" s="235"/>
      <c r="L8" s="251" t="s">
        <v>26</v>
      </c>
      <c r="M8" s="251"/>
      <c r="N8" s="251"/>
    </row>
    <row r="9" spans="1:14" ht="18" customHeight="1">
      <c r="A9" s="258">
        <v>91</v>
      </c>
      <c r="B9" s="259"/>
      <c r="C9" s="260"/>
      <c r="D9" s="25"/>
      <c r="E9" s="235" t="s">
        <v>45</v>
      </c>
      <c r="F9" s="235"/>
      <c r="G9" s="235"/>
      <c r="H9" s="235"/>
      <c r="I9" s="235"/>
      <c r="J9" s="235"/>
      <c r="K9" s="235"/>
      <c r="L9" s="267" t="s">
        <v>2</v>
      </c>
      <c r="M9" s="267"/>
      <c r="N9" s="267"/>
    </row>
    <row r="10" spans="2:14" ht="18" customHeight="1">
      <c r="B10" s="77"/>
      <c r="C10" s="10"/>
      <c r="D10" s="25"/>
      <c r="E10" s="255" t="s">
        <v>82</v>
      </c>
      <c r="F10" s="255"/>
      <c r="G10" s="255"/>
      <c r="H10" s="255"/>
      <c r="I10" s="255"/>
      <c r="J10" s="255"/>
      <c r="K10" s="255"/>
      <c r="L10" s="156" t="s">
        <v>67</v>
      </c>
      <c r="M10" s="156" t="s">
        <v>54</v>
      </c>
      <c r="N10" s="156" t="s">
        <v>68</v>
      </c>
    </row>
    <row r="11" spans="1:14" ht="18" customHeight="1">
      <c r="A11" s="62" t="s">
        <v>29</v>
      </c>
      <c r="B11" s="65"/>
      <c r="C11" s="64"/>
      <c r="D11" s="118">
        <v>39</v>
      </c>
      <c r="E11" s="236" t="s">
        <v>66</v>
      </c>
      <c r="F11" s="237"/>
      <c r="G11" s="237"/>
      <c r="H11" s="237"/>
      <c r="I11" s="237"/>
      <c r="J11" s="237"/>
      <c r="K11" s="238"/>
      <c r="L11" s="155">
        <v>60</v>
      </c>
      <c r="M11" s="155">
        <v>49</v>
      </c>
      <c r="N11" s="155">
        <v>39</v>
      </c>
    </row>
    <row r="12" spans="1:11" ht="18" customHeight="1">
      <c r="A12" s="63" t="s">
        <v>30</v>
      </c>
      <c r="B12" s="65"/>
      <c r="C12" s="64"/>
      <c r="D12" s="118">
        <v>348</v>
      </c>
      <c r="E12" s="236" t="s">
        <v>25</v>
      </c>
      <c r="F12" s="237"/>
      <c r="G12" s="237"/>
      <c r="H12" s="237"/>
      <c r="I12" s="237"/>
      <c r="J12" s="237"/>
      <c r="K12" s="238"/>
    </row>
    <row r="13" spans="1:13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9"/>
      <c r="M13" s="9"/>
    </row>
    <row r="14" spans="1:14" ht="12.75" customHeight="1">
      <c r="A14" s="234" t="s">
        <v>6</v>
      </c>
      <c r="B14" s="234" t="s">
        <v>7</v>
      </c>
      <c r="C14" s="234"/>
      <c r="D14" s="234"/>
      <c r="E14" s="234" t="s">
        <v>8</v>
      </c>
      <c r="F14" s="234" t="s">
        <v>21</v>
      </c>
      <c r="G14" s="234" t="s">
        <v>9</v>
      </c>
      <c r="H14" s="234" t="s">
        <v>10</v>
      </c>
      <c r="I14" s="234" t="s">
        <v>3</v>
      </c>
      <c r="J14" s="239" t="s">
        <v>32</v>
      </c>
      <c r="K14" s="241" t="s">
        <v>31</v>
      </c>
      <c r="L14" s="245" t="s">
        <v>40</v>
      </c>
      <c r="M14" s="246"/>
      <c r="N14" s="247"/>
    </row>
    <row r="15" spans="1:14" ht="12.75">
      <c r="A15" s="261"/>
      <c r="B15" s="261"/>
      <c r="C15" s="261"/>
      <c r="D15" s="261"/>
      <c r="E15" s="261"/>
      <c r="F15" s="261"/>
      <c r="G15" s="261"/>
      <c r="H15" s="261"/>
      <c r="I15" s="261"/>
      <c r="J15" s="266"/>
      <c r="K15" s="264"/>
      <c r="L15" s="248"/>
      <c r="M15" s="249"/>
      <c r="N15" s="250"/>
    </row>
    <row r="16" spans="1:14" ht="18" customHeight="1">
      <c r="A16" s="167">
        <v>1</v>
      </c>
      <c r="B16" s="120" t="s">
        <v>234</v>
      </c>
      <c r="C16" s="59"/>
      <c r="D16" s="121"/>
      <c r="E16" s="151">
        <v>2004</v>
      </c>
      <c r="F16" s="117" t="s">
        <v>109</v>
      </c>
      <c r="G16" s="168" t="s">
        <v>175</v>
      </c>
      <c r="H16" s="130">
        <v>58.2</v>
      </c>
      <c r="I16" s="100">
        <v>100</v>
      </c>
      <c r="J16" s="117" t="s">
        <v>67</v>
      </c>
      <c r="K16" s="41">
        <v>20</v>
      </c>
      <c r="L16" s="106" t="s">
        <v>176</v>
      </c>
      <c r="M16" s="164"/>
      <c r="N16" s="165"/>
    </row>
    <row r="17" spans="1:14" ht="18" customHeight="1">
      <c r="A17" s="119">
        <v>2</v>
      </c>
      <c r="B17" s="120" t="s">
        <v>233</v>
      </c>
      <c r="C17" s="59"/>
      <c r="D17" s="121"/>
      <c r="E17" s="151">
        <v>2003</v>
      </c>
      <c r="F17" s="117" t="s">
        <v>109</v>
      </c>
      <c r="G17" s="135" t="s">
        <v>92</v>
      </c>
      <c r="H17" s="130">
        <v>62</v>
      </c>
      <c r="I17" s="41">
        <v>88</v>
      </c>
      <c r="J17" s="117" t="s">
        <v>67</v>
      </c>
      <c r="K17" s="41">
        <v>18</v>
      </c>
      <c r="L17" s="106" t="s">
        <v>221</v>
      </c>
      <c r="M17" s="57"/>
      <c r="N17" s="71"/>
    </row>
    <row r="18" spans="1:14" ht="18" customHeight="1">
      <c r="A18" s="119">
        <v>3</v>
      </c>
      <c r="B18" s="120" t="s">
        <v>231</v>
      </c>
      <c r="C18" s="59"/>
      <c r="D18" s="121"/>
      <c r="E18" s="151">
        <v>2003</v>
      </c>
      <c r="F18" s="117" t="s">
        <v>109</v>
      </c>
      <c r="G18" s="135" t="s">
        <v>197</v>
      </c>
      <c r="H18" s="130">
        <v>61.6</v>
      </c>
      <c r="I18" s="41">
        <v>87</v>
      </c>
      <c r="J18" s="117" t="s">
        <v>67</v>
      </c>
      <c r="K18" s="41">
        <v>16</v>
      </c>
      <c r="L18" s="106" t="s">
        <v>232</v>
      </c>
      <c r="M18" s="57"/>
      <c r="N18" s="71"/>
    </row>
    <row r="19" spans="1:14" ht="18" customHeight="1">
      <c r="A19" s="119">
        <v>4</v>
      </c>
      <c r="B19" s="120" t="s">
        <v>226</v>
      </c>
      <c r="C19" s="59"/>
      <c r="D19" s="121"/>
      <c r="E19" s="151">
        <v>2002</v>
      </c>
      <c r="F19" s="117" t="s">
        <v>67</v>
      </c>
      <c r="G19" s="135" t="s">
        <v>89</v>
      </c>
      <c r="H19" s="130">
        <v>67.75</v>
      </c>
      <c r="I19" s="41">
        <v>50</v>
      </c>
      <c r="J19" s="41" t="s">
        <v>54</v>
      </c>
      <c r="K19" s="41">
        <v>15</v>
      </c>
      <c r="L19" s="106" t="s">
        <v>227</v>
      </c>
      <c r="M19" s="57"/>
      <c r="N19" s="71"/>
    </row>
    <row r="20" spans="1:14" ht="18" customHeight="1">
      <c r="A20" s="119">
        <v>5</v>
      </c>
      <c r="B20" s="120" t="s">
        <v>224</v>
      </c>
      <c r="C20" s="59"/>
      <c r="D20" s="121"/>
      <c r="E20" s="151">
        <v>2003</v>
      </c>
      <c r="F20" s="117" t="s">
        <v>84</v>
      </c>
      <c r="G20" s="135" t="s">
        <v>120</v>
      </c>
      <c r="H20" s="130">
        <v>60.05</v>
      </c>
      <c r="I20" s="41">
        <v>45</v>
      </c>
      <c r="J20" s="186" t="s">
        <v>277</v>
      </c>
      <c r="K20" s="41">
        <v>14</v>
      </c>
      <c r="L20" s="106" t="s">
        <v>225</v>
      </c>
      <c r="M20" s="57"/>
      <c r="N20" s="71"/>
    </row>
    <row r="21" spans="1:14" ht="18" customHeight="1">
      <c r="A21" s="119">
        <v>6</v>
      </c>
      <c r="B21" s="120" t="s">
        <v>228</v>
      </c>
      <c r="C21" s="59"/>
      <c r="D21" s="121"/>
      <c r="E21" s="151">
        <v>2003</v>
      </c>
      <c r="F21" s="117" t="s">
        <v>67</v>
      </c>
      <c r="G21" s="135" t="s">
        <v>229</v>
      </c>
      <c r="H21" s="130">
        <v>62.3</v>
      </c>
      <c r="I21" s="41">
        <v>45</v>
      </c>
      <c r="J21" s="186" t="s">
        <v>68</v>
      </c>
      <c r="K21" s="41">
        <v>13</v>
      </c>
      <c r="L21" s="106" t="s">
        <v>230</v>
      </c>
      <c r="M21" s="57"/>
      <c r="N21" s="71"/>
    </row>
    <row r="22" spans="1:14" ht="18" customHeight="1">
      <c r="A22" s="119">
        <v>7</v>
      </c>
      <c r="B22" s="120" t="s">
        <v>223</v>
      </c>
      <c r="C22" s="59"/>
      <c r="D22" s="121"/>
      <c r="E22" s="151">
        <v>2004</v>
      </c>
      <c r="F22" s="117" t="s">
        <v>84</v>
      </c>
      <c r="G22" s="135" t="s">
        <v>141</v>
      </c>
      <c r="H22" s="130">
        <v>61.6</v>
      </c>
      <c r="I22" s="41">
        <v>43</v>
      </c>
      <c r="J22" s="186" t="s">
        <v>277</v>
      </c>
      <c r="K22" s="41">
        <v>12</v>
      </c>
      <c r="L22" s="106" t="s">
        <v>142</v>
      </c>
      <c r="M22" s="57"/>
      <c r="N22" s="71"/>
    </row>
    <row r="23" spans="1:14" ht="18" customHeight="1">
      <c r="A23" s="10"/>
      <c r="B23" s="131"/>
      <c r="C23" s="45"/>
      <c r="D23" s="45"/>
      <c r="E23" s="26"/>
      <c r="F23" s="146"/>
      <c r="G23" s="47"/>
      <c r="H23" s="147"/>
      <c r="I23" s="47"/>
      <c r="J23" s="47"/>
      <c r="K23" s="44"/>
      <c r="L23" s="145"/>
      <c r="M23" s="29"/>
      <c r="N23" s="3"/>
    </row>
    <row r="24" spans="1:13" ht="15">
      <c r="A24" s="76" t="s">
        <v>501</v>
      </c>
      <c r="B24" s="29"/>
      <c r="C24" s="42"/>
      <c r="D24" s="42"/>
      <c r="E24" s="214"/>
      <c r="F24" s="215"/>
      <c r="G24" s="216"/>
      <c r="H24" s="28"/>
      <c r="I24" s="27"/>
      <c r="J24" s="27"/>
      <c r="K24" s="26"/>
      <c r="L24" s="14"/>
      <c r="M24" s="37"/>
    </row>
    <row r="26" spans="1:14" ht="21" customHeight="1">
      <c r="A26" s="73" t="s">
        <v>17</v>
      </c>
      <c r="B26" s="13"/>
      <c r="C26" s="13"/>
      <c r="F26" s="74" t="s">
        <v>44</v>
      </c>
      <c r="H26" s="73" t="s">
        <v>52</v>
      </c>
      <c r="J26" s="74"/>
      <c r="K26" s="136"/>
      <c r="L26" s="136" t="s">
        <v>268</v>
      </c>
      <c r="M26" s="78"/>
      <c r="N26" s="137"/>
    </row>
    <row r="27" spans="1:17" ht="15.75">
      <c r="A27" s="38"/>
      <c r="B27" s="12"/>
      <c r="C27" s="12"/>
      <c r="D27" s="13"/>
      <c r="F27" s="13"/>
      <c r="H27" s="73"/>
      <c r="I27" s="13"/>
      <c r="J27" s="12"/>
      <c r="K27" s="30"/>
      <c r="L27" s="29"/>
      <c r="N27" s="3"/>
      <c r="O27" s="3"/>
      <c r="P27" s="3"/>
      <c r="Q27" s="3"/>
    </row>
    <row r="28" spans="1:17" ht="21" customHeight="1">
      <c r="A28" s="73" t="s">
        <v>16</v>
      </c>
      <c r="B28" s="12"/>
      <c r="C28" s="12"/>
      <c r="F28" s="74" t="s">
        <v>43</v>
      </c>
      <c r="H28" s="73" t="s">
        <v>53</v>
      </c>
      <c r="K28" s="1"/>
      <c r="L28" s="136" t="s">
        <v>269</v>
      </c>
      <c r="M28" s="75"/>
      <c r="N28" s="81"/>
      <c r="O28" s="3"/>
      <c r="P28" s="3"/>
      <c r="Q28" s="3"/>
    </row>
    <row r="29" spans="1:13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51"/>
      <c r="L29" s="12"/>
      <c r="M29" s="13"/>
    </row>
  </sheetData>
  <sheetProtection/>
  <mergeCells count="27">
    <mergeCell ref="L14:N15"/>
    <mergeCell ref="A2:N2"/>
    <mergeCell ref="A14:A15"/>
    <mergeCell ref="B14:D15"/>
    <mergeCell ref="E14:E15"/>
    <mergeCell ref="F14:F15"/>
    <mergeCell ref="E10:K10"/>
    <mergeCell ref="G14:G15"/>
    <mergeCell ref="E7:K7"/>
    <mergeCell ref="A8:C8"/>
    <mergeCell ref="E8:K8"/>
    <mergeCell ref="E11:K11"/>
    <mergeCell ref="E12:K12"/>
    <mergeCell ref="H14:H15"/>
    <mergeCell ref="I14:I15"/>
    <mergeCell ref="J14:J15"/>
    <mergeCell ref="K14:K15"/>
    <mergeCell ref="A1:N1"/>
    <mergeCell ref="A3:N3"/>
    <mergeCell ref="A4:N4"/>
    <mergeCell ref="A5:N5"/>
    <mergeCell ref="A6:N6"/>
    <mergeCell ref="L9:N9"/>
    <mergeCell ref="L7:N7"/>
    <mergeCell ref="A9:C9"/>
    <mergeCell ref="E9:K9"/>
    <mergeCell ref="L8:N8"/>
  </mergeCells>
  <printOptions/>
  <pageMargins left="0.7" right="0.7" top="0.75" bottom="0.75" header="0.3" footer="0.3"/>
  <pageSetup horizontalDpi="300" verticalDpi="300" orientation="landscape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32"/>
  <sheetViews>
    <sheetView view="pageBreakPreview" zoomScale="90" zoomScaleSheetLayoutView="90" zoomScalePageLayoutView="0" workbookViewId="0" topLeftCell="A7">
      <selection activeCell="G19" sqref="G19"/>
    </sheetView>
  </sheetViews>
  <sheetFormatPr defaultColWidth="9.00390625" defaultRowHeight="12.75"/>
  <cols>
    <col min="1" max="1" width="7.125" style="1" customWidth="1"/>
    <col min="2" max="2" width="11.375" style="1" customWidth="1"/>
    <col min="3" max="3" width="11.25390625" style="1" customWidth="1"/>
    <col min="4" max="4" width="9.125" style="1" customWidth="1"/>
    <col min="5" max="5" width="10.375" style="1" customWidth="1"/>
    <col min="6" max="6" width="9.75390625" style="1" customWidth="1"/>
    <col min="7" max="7" width="28.125" style="1" customWidth="1"/>
    <col min="8" max="8" width="10.125" style="1" customWidth="1"/>
    <col min="9" max="9" width="9.375" style="1" customWidth="1"/>
    <col min="10" max="10" width="9.75390625" style="1" customWidth="1"/>
    <col min="11" max="11" width="9.625" style="2" customWidth="1"/>
    <col min="12" max="14" width="10.75390625" style="1" customWidth="1"/>
    <col min="15" max="16384" width="9.125" style="1" customWidth="1"/>
  </cols>
  <sheetData>
    <row r="1" spans="1:14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78" customFormat="1" ht="18.75" customHeight="1">
      <c r="A3" s="257" t="s">
        <v>41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6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P4" s="153"/>
    </row>
    <row r="5" spans="1:16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153"/>
    </row>
    <row r="6" spans="1:16" ht="18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P6" s="154"/>
    </row>
    <row r="7" spans="1:14" ht="18" customHeight="1">
      <c r="A7" s="76" t="s">
        <v>74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  <c r="L7" s="251" t="s">
        <v>42</v>
      </c>
      <c r="M7" s="251"/>
      <c r="N7" s="251"/>
    </row>
    <row r="8" spans="1:14" ht="18" customHeight="1">
      <c r="A8" s="242" t="s">
        <v>80</v>
      </c>
      <c r="B8" s="243"/>
      <c r="C8" s="244"/>
      <c r="D8" s="72"/>
      <c r="E8" s="235" t="s">
        <v>46</v>
      </c>
      <c r="F8" s="235"/>
      <c r="G8" s="235"/>
      <c r="H8" s="235"/>
      <c r="I8" s="235"/>
      <c r="J8" s="235"/>
      <c r="K8" s="235"/>
      <c r="L8" s="251" t="s">
        <v>26</v>
      </c>
      <c r="M8" s="251"/>
      <c r="N8" s="251"/>
    </row>
    <row r="9" spans="1:14" ht="18" customHeight="1">
      <c r="A9" s="258">
        <v>103</v>
      </c>
      <c r="B9" s="259"/>
      <c r="C9" s="260"/>
      <c r="D9" s="25"/>
      <c r="E9" s="235" t="s">
        <v>45</v>
      </c>
      <c r="F9" s="235"/>
      <c r="G9" s="235"/>
      <c r="H9" s="235"/>
      <c r="I9" s="235"/>
      <c r="J9" s="235"/>
      <c r="K9" s="235"/>
      <c r="L9" s="267" t="s">
        <v>2</v>
      </c>
      <c r="M9" s="267"/>
      <c r="N9" s="267"/>
    </row>
    <row r="10" spans="2:14" ht="18" customHeight="1">
      <c r="B10" s="77"/>
      <c r="C10" s="10"/>
      <c r="D10" s="25"/>
      <c r="E10" s="255" t="s">
        <v>82</v>
      </c>
      <c r="F10" s="255"/>
      <c r="G10" s="255"/>
      <c r="H10" s="255"/>
      <c r="I10" s="255"/>
      <c r="J10" s="255"/>
      <c r="K10" s="255"/>
      <c r="L10" s="156" t="s">
        <v>67</v>
      </c>
      <c r="M10" s="156" t="s">
        <v>54</v>
      </c>
      <c r="N10" s="156" t="s">
        <v>68</v>
      </c>
    </row>
    <row r="11" spans="1:14" ht="18" customHeight="1">
      <c r="A11" s="62" t="s">
        <v>29</v>
      </c>
      <c r="B11" s="65"/>
      <c r="C11" s="64"/>
      <c r="D11" s="118">
        <v>39</v>
      </c>
      <c r="E11" s="236" t="s">
        <v>66</v>
      </c>
      <c r="F11" s="237"/>
      <c r="G11" s="237"/>
      <c r="H11" s="237"/>
      <c r="I11" s="237"/>
      <c r="J11" s="237"/>
      <c r="K11" s="238"/>
      <c r="L11" s="155">
        <v>65</v>
      </c>
      <c r="M11" s="155">
        <v>54</v>
      </c>
      <c r="N11" s="155">
        <v>43</v>
      </c>
    </row>
    <row r="12" spans="1:11" ht="18" customHeight="1">
      <c r="A12" s="63" t="s">
        <v>30</v>
      </c>
      <c r="B12" s="65"/>
      <c r="C12" s="64"/>
      <c r="D12" s="118">
        <v>348</v>
      </c>
      <c r="E12" s="236" t="s">
        <v>69</v>
      </c>
      <c r="F12" s="237"/>
      <c r="G12" s="237"/>
      <c r="H12" s="237"/>
      <c r="I12" s="237"/>
      <c r="J12" s="237"/>
      <c r="K12" s="238"/>
    </row>
    <row r="13" spans="1:13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9"/>
      <c r="M13" s="9"/>
    </row>
    <row r="14" spans="1:14" ht="12.75" customHeight="1">
      <c r="A14" s="234" t="s">
        <v>6</v>
      </c>
      <c r="B14" s="234" t="s">
        <v>7</v>
      </c>
      <c r="C14" s="234"/>
      <c r="D14" s="234"/>
      <c r="E14" s="234" t="s">
        <v>8</v>
      </c>
      <c r="F14" s="234" t="s">
        <v>21</v>
      </c>
      <c r="G14" s="234" t="s">
        <v>9</v>
      </c>
      <c r="H14" s="234" t="s">
        <v>10</v>
      </c>
      <c r="I14" s="234" t="s">
        <v>3</v>
      </c>
      <c r="J14" s="239" t="s">
        <v>32</v>
      </c>
      <c r="K14" s="241" t="s">
        <v>31</v>
      </c>
      <c r="L14" s="245" t="s">
        <v>40</v>
      </c>
      <c r="M14" s="246"/>
      <c r="N14" s="247"/>
    </row>
    <row r="15" spans="1:14" ht="12.75">
      <c r="A15" s="261"/>
      <c r="B15" s="261"/>
      <c r="C15" s="261"/>
      <c r="D15" s="261"/>
      <c r="E15" s="261"/>
      <c r="F15" s="261"/>
      <c r="G15" s="261"/>
      <c r="H15" s="261"/>
      <c r="I15" s="262"/>
      <c r="J15" s="266"/>
      <c r="K15" s="264"/>
      <c r="L15" s="248"/>
      <c r="M15" s="249"/>
      <c r="N15" s="250"/>
    </row>
    <row r="16" spans="1:14" ht="18" customHeight="1">
      <c r="A16" s="167">
        <v>1</v>
      </c>
      <c r="B16" s="120" t="s">
        <v>254</v>
      </c>
      <c r="C16" s="59"/>
      <c r="D16" s="121"/>
      <c r="E16" s="151">
        <v>2004</v>
      </c>
      <c r="F16" s="117" t="s">
        <v>109</v>
      </c>
      <c r="G16" s="168" t="s">
        <v>113</v>
      </c>
      <c r="H16" s="130">
        <v>78.6</v>
      </c>
      <c r="I16" s="41">
        <v>101</v>
      </c>
      <c r="J16" s="117" t="s">
        <v>67</v>
      </c>
      <c r="K16" s="40">
        <v>20</v>
      </c>
      <c r="L16" s="106" t="s">
        <v>195</v>
      </c>
      <c r="M16" s="164"/>
      <c r="N16" s="165"/>
    </row>
    <row r="17" spans="1:14" ht="18" customHeight="1">
      <c r="A17" s="119">
        <v>2</v>
      </c>
      <c r="B17" s="120" t="s">
        <v>252</v>
      </c>
      <c r="C17" s="59"/>
      <c r="D17" s="121"/>
      <c r="E17" s="151">
        <v>2003</v>
      </c>
      <c r="F17" s="117" t="s">
        <v>138</v>
      </c>
      <c r="G17" s="135" t="s">
        <v>197</v>
      </c>
      <c r="H17" s="130">
        <v>63.55</v>
      </c>
      <c r="I17" s="41">
        <v>87</v>
      </c>
      <c r="J17" s="117" t="s">
        <v>67</v>
      </c>
      <c r="K17" s="40">
        <v>18</v>
      </c>
      <c r="L17" s="106" t="s">
        <v>253</v>
      </c>
      <c r="M17" s="57"/>
      <c r="N17" s="71"/>
    </row>
    <row r="18" spans="1:14" ht="18" customHeight="1">
      <c r="A18" s="119">
        <v>3</v>
      </c>
      <c r="B18" s="120" t="s">
        <v>249</v>
      </c>
      <c r="C18" s="59"/>
      <c r="D18" s="121"/>
      <c r="E18" s="151">
        <v>2004</v>
      </c>
      <c r="F18" s="117" t="s">
        <v>67</v>
      </c>
      <c r="G18" s="135" t="s">
        <v>250</v>
      </c>
      <c r="H18" s="130">
        <v>67.35</v>
      </c>
      <c r="I18" s="41">
        <v>81</v>
      </c>
      <c r="J18" s="117" t="s">
        <v>67</v>
      </c>
      <c r="K18" s="40">
        <v>16</v>
      </c>
      <c r="L18" s="106" t="s">
        <v>251</v>
      </c>
      <c r="M18" s="57"/>
      <c r="N18" s="71"/>
    </row>
    <row r="19" spans="1:14" ht="18" customHeight="1">
      <c r="A19" s="119">
        <v>4</v>
      </c>
      <c r="B19" s="120" t="s">
        <v>248</v>
      </c>
      <c r="C19" s="59"/>
      <c r="D19" s="121"/>
      <c r="E19" s="151">
        <v>2003</v>
      </c>
      <c r="F19" s="117" t="s">
        <v>67</v>
      </c>
      <c r="G19" s="135" t="s">
        <v>97</v>
      </c>
      <c r="H19" s="130">
        <v>68</v>
      </c>
      <c r="I19" s="41">
        <v>74</v>
      </c>
      <c r="J19" s="117" t="s">
        <v>67</v>
      </c>
      <c r="K19" s="40">
        <v>15</v>
      </c>
      <c r="L19" s="106" t="s">
        <v>239</v>
      </c>
      <c r="M19" s="57"/>
      <c r="N19" s="71"/>
    </row>
    <row r="20" spans="1:14" ht="18" customHeight="1">
      <c r="A20" s="119">
        <v>5</v>
      </c>
      <c r="B20" s="120" t="s">
        <v>240</v>
      </c>
      <c r="C20" s="59"/>
      <c r="D20" s="121"/>
      <c r="E20" s="151">
        <v>2003</v>
      </c>
      <c r="F20" s="117" t="s">
        <v>109</v>
      </c>
      <c r="G20" s="135" t="s">
        <v>106</v>
      </c>
      <c r="H20" s="130">
        <v>84.8</v>
      </c>
      <c r="I20" s="41">
        <v>66</v>
      </c>
      <c r="J20" s="117" t="s">
        <v>67</v>
      </c>
      <c r="K20" s="40">
        <v>14</v>
      </c>
      <c r="L20" s="106" t="s">
        <v>211</v>
      </c>
      <c r="M20" s="57"/>
      <c r="N20" s="71"/>
    </row>
    <row r="21" spans="1:14" ht="18" customHeight="1">
      <c r="A21" s="119">
        <v>6</v>
      </c>
      <c r="B21" s="120" t="s">
        <v>241</v>
      </c>
      <c r="C21" s="59"/>
      <c r="D21" s="121"/>
      <c r="E21" s="151">
        <v>2004</v>
      </c>
      <c r="F21" s="117" t="s">
        <v>84</v>
      </c>
      <c r="G21" s="135" t="s">
        <v>242</v>
      </c>
      <c r="H21" s="130">
        <v>68.65</v>
      </c>
      <c r="I21" s="41">
        <v>52</v>
      </c>
      <c r="J21" s="186" t="s">
        <v>277</v>
      </c>
      <c r="K21" s="40">
        <v>13</v>
      </c>
      <c r="L21" s="106" t="s">
        <v>243</v>
      </c>
      <c r="M21" s="57"/>
      <c r="N21" s="71"/>
    </row>
    <row r="22" spans="1:14" ht="18" customHeight="1">
      <c r="A22" s="119">
        <v>7</v>
      </c>
      <c r="B22" s="120" t="s">
        <v>235</v>
      </c>
      <c r="C22" s="59"/>
      <c r="D22" s="121"/>
      <c r="E22" s="151">
        <v>2004</v>
      </c>
      <c r="F22" s="117" t="s">
        <v>67</v>
      </c>
      <c r="G22" s="135" t="s">
        <v>175</v>
      </c>
      <c r="H22" s="130">
        <v>65.2</v>
      </c>
      <c r="I22" s="41">
        <v>51</v>
      </c>
      <c r="J22" s="186" t="s">
        <v>68</v>
      </c>
      <c r="K22" s="40">
        <v>12</v>
      </c>
      <c r="L22" s="106" t="s">
        <v>176</v>
      </c>
      <c r="M22" s="57"/>
      <c r="N22" s="71"/>
    </row>
    <row r="23" spans="1:14" ht="18" customHeight="1">
      <c r="A23" s="119">
        <v>8</v>
      </c>
      <c r="B23" s="120" t="s">
        <v>244</v>
      </c>
      <c r="C23" s="59"/>
      <c r="D23" s="121"/>
      <c r="E23" s="151">
        <v>2003</v>
      </c>
      <c r="F23" s="117" t="s">
        <v>54</v>
      </c>
      <c r="G23" s="135" t="s">
        <v>85</v>
      </c>
      <c r="H23" s="130">
        <v>73.35</v>
      </c>
      <c r="I23" s="41">
        <v>49</v>
      </c>
      <c r="J23" s="186" t="s">
        <v>68</v>
      </c>
      <c r="K23" s="40">
        <v>11</v>
      </c>
      <c r="L23" s="106" t="s">
        <v>245</v>
      </c>
      <c r="M23" s="57"/>
      <c r="N23" s="71"/>
    </row>
    <row r="24" spans="1:14" ht="18" customHeight="1">
      <c r="A24" s="119">
        <v>9</v>
      </c>
      <c r="B24" s="120" t="s">
        <v>246</v>
      </c>
      <c r="C24" s="59"/>
      <c r="D24" s="121"/>
      <c r="E24" s="151">
        <v>2004</v>
      </c>
      <c r="F24" s="117" t="s">
        <v>67</v>
      </c>
      <c r="G24" s="135" t="s">
        <v>127</v>
      </c>
      <c r="H24" s="130">
        <v>86.25</v>
      </c>
      <c r="I24" s="41">
        <v>44</v>
      </c>
      <c r="J24" s="186" t="s">
        <v>68</v>
      </c>
      <c r="K24" s="40">
        <v>10</v>
      </c>
      <c r="L24" s="106" t="s">
        <v>247</v>
      </c>
      <c r="M24" s="57"/>
      <c r="N24" s="71"/>
    </row>
    <row r="25" spans="1:14" ht="18" customHeight="1">
      <c r="A25" s="119">
        <v>10</v>
      </c>
      <c r="B25" s="120" t="s">
        <v>236</v>
      </c>
      <c r="C25" s="59"/>
      <c r="D25" s="121"/>
      <c r="E25" s="151">
        <v>2004</v>
      </c>
      <c r="F25" s="117" t="s">
        <v>68</v>
      </c>
      <c r="G25" s="135" t="s">
        <v>89</v>
      </c>
      <c r="H25" s="130">
        <v>80</v>
      </c>
      <c r="I25" s="41">
        <v>42</v>
      </c>
      <c r="J25" s="186" t="s">
        <v>258</v>
      </c>
      <c r="K25" s="40">
        <v>9</v>
      </c>
      <c r="L25" s="106" t="s">
        <v>237</v>
      </c>
      <c r="M25" s="57"/>
      <c r="N25" s="71"/>
    </row>
    <row r="26" spans="1:14" ht="18" customHeight="1">
      <c r="A26" s="119">
        <v>11</v>
      </c>
      <c r="B26" s="120" t="s">
        <v>238</v>
      </c>
      <c r="C26" s="59"/>
      <c r="D26" s="121"/>
      <c r="E26" s="151">
        <v>2003</v>
      </c>
      <c r="F26" s="117" t="s">
        <v>67</v>
      </c>
      <c r="G26" s="135" t="s">
        <v>97</v>
      </c>
      <c r="H26" s="130">
        <v>68</v>
      </c>
      <c r="I26" s="41">
        <v>41</v>
      </c>
      <c r="J26" s="186" t="s">
        <v>258</v>
      </c>
      <c r="K26" s="40">
        <v>8</v>
      </c>
      <c r="L26" s="106" t="s">
        <v>239</v>
      </c>
      <c r="M26" s="57"/>
      <c r="N26" s="71"/>
    </row>
    <row r="27" spans="1:14" ht="18" customHeight="1">
      <c r="A27" s="10"/>
      <c r="B27" s="131"/>
      <c r="C27" s="45"/>
      <c r="D27" s="45"/>
      <c r="E27" s="26"/>
      <c r="F27" s="146"/>
      <c r="G27" s="47"/>
      <c r="H27" s="147"/>
      <c r="I27" s="47"/>
      <c r="J27" s="47"/>
      <c r="K27" s="44"/>
      <c r="L27" s="145"/>
      <c r="M27" s="29"/>
      <c r="N27" s="3"/>
    </row>
    <row r="28" spans="1:13" ht="15">
      <c r="A28" s="10"/>
      <c r="B28" s="29"/>
      <c r="C28" s="42"/>
      <c r="D28" s="42"/>
      <c r="E28" s="53"/>
      <c r="F28" s="54"/>
      <c r="G28" s="52"/>
      <c r="H28" s="28"/>
      <c r="I28" s="27"/>
      <c r="J28" s="27"/>
      <c r="K28" s="26"/>
      <c r="L28" s="14"/>
      <c r="M28" s="37"/>
    </row>
    <row r="29" spans="1:14" ht="21" customHeight="1">
      <c r="A29" s="73" t="s">
        <v>17</v>
      </c>
      <c r="B29" s="13"/>
      <c r="C29" s="13"/>
      <c r="F29" s="74" t="s">
        <v>44</v>
      </c>
      <c r="H29" s="73" t="s">
        <v>52</v>
      </c>
      <c r="J29" s="74"/>
      <c r="K29" s="136"/>
      <c r="L29" s="136" t="s">
        <v>268</v>
      </c>
      <c r="M29" s="78"/>
      <c r="N29" s="137"/>
    </row>
    <row r="30" spans="1:17" ht="15.75">
      <c r="A30" s="38"/>
      <c r="B30" s="12"/>
      <c r="C30" s="12"/>
      <c r="D30" s="13"/>
      <c r="F30" s="13"/>
      <c r="H30" s="73"/>
      <c r="I30" s="13"/>
      <c r="J30" s="12"/>
      <c r="K30" s="30"/>
      <c r="L30" s="29"/>
      <c r="N30" s="3"/>
      <c r="O30" s="3"/>
      <c r="P30" s="3"/>
      <c r="Q30" s="3"/>
    </row>
    <row r="31" spans="1:17" ht="21" customHeight="1">
      <c r="A31" s="73" t="s">
        <v>16</v>
      </c>
      <c r="B31" s="12"/>
      <c r="C31" s="12"/>
      <c r="F31" s="74" t="s">
        <v>43</v>
      </c>
      <c r="H31" s="73" t="s">
        <v>53</v>
      </c>
      <c r="K31" s="1"/>
      <c r="L31" s="136" t="s">
        <v>269</v>
      </c>
      <c r="M31" s="75"/>
      <c r="N31" s="81"/>
      <c r="O31" s="3"/>
      <c r="P31" s="3"/>
      <c r="Q31" s="3"/>
    </row>
    <row r="32" spans="1:13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51"/>
      <c r="L32" s="12"/>
      <c r="M32" s="13"/>
    </row>
  </sheetData>
  <sheetProtection/>
  <mergeCells count="27">
    <mergeCell ref="E9:K9"/>
    <mergeCell ref="G14:G15"/>
    <mergeCell ref="H14:H15"/>
    <mergeCell ref="E12:K12"/>
    <mergeCell ref="I14:I15"/>
    <mergeCell ref="J14:J15"/>
    <mergeCell ref="K14:K15"/>
    <mergeCell ref="L14:N15"/>
    <mergeCell ref="A2:N2"/>
    <mergeCell ref="A14:A15"/>
    <mergeCell ref="B14:D15"/>
    <mergeCell ref="E14:E15"/>
    <mergeCell ref="F14:F15"/>
    <mergeCell ref="E11:K11"/>
    <mergeCell ref="E8:K8"/>
    <mergeCell ref="L8:N8"/>
    <mergeCell ref="A9:C9"/>
    <mergeCell ref="L9:N9"/>
    <mergeCell ref="E10:K10"/>
    <mergeCell ref="A8:C8"/>
    <mergeCell ref="A1:N1"/>
    <mergeCell ref="A3:N3"/>
    <mergeCell ref="A4:N4"/>
    <mergeCell ref="A5:N5"/>
    <mergeCell ref="A6:N6"/>
    <mergeCell ref="E7:K7"/>
    <mergeCell ref="L7:N7"/>
  </mergeCells>
  <printOptions/>
  <pageMargins left="0.7" right="0.7" top="0.75" bottom="0.75" header="0.3" footer="0.3"/>
  <pageSetup horizontalDpi="300" verticalDpi="300" orientation="landscape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2"/>
  <sheetViews>
    <sheetView view="pageBreakPreview" zoomScaleSheetLayoutView="100" zoomScalePageLayoutView="0" workbookViewId="0" topLeftCell="A31">
      <selection activeCell="A10" sqref="A10:J10"/>
    </sheetView>
  </sheetViews>
  <sheetFormatPr defaultColWidth="9.00390625" defaultRowHeight="12.75"/>
  <cols>
    <col min="1" max="1" width="12.625" style="5" customWidth="1"/>
    <col min="2" max="2" width="9.125" style="5" customWidth="1"/>
    <col min="3" max="3" width="8.75390625" style="5" customWidth="1"/>
    <col min="4" max="4" width="9.375" style="5" customWidth="1"/>
    <col min="5" max="5" width="7.625" style="5" customWidth="1"/>
    <col min="6" max="6" width="9.375" style="5" customWidth="1"/>
    <col min="7" max="8" width="9.125" style="5" customWidth="1"/>
    <col min="9" max="9" width="9.00390625" style="5" customWidth="1"/>
    <col min="10" max="10" width="27.75390625" style="5" customWidth="1"/>
    <col min="11" max="16384" width="9.125" style="5" customWidth="1"/>
  </cols>
  <sheetData>
    <row r="1" spans="1:11" ht="15" customHeight="1">
      <c r="A1" s="272" t="s">
        <v>19</v>
      </c>
      <c r="B1" s="272"/>
      <c r="C1" s="272"/>
      <c r="D1" s="272"/>
      <c r="E1" s="272"/>
      <c r="F1" s="272"/>
      <c r="G1" s="272"/>
      <c r="H1" s="272"/>
      <c r="I1" s="272"/>
      <c r="J1" s="272"/>
      <c r="K1" s="4"/>
    </row>
    <row r="2" spans="1:11" ht="15" customHeight="1">
      <c r="A2" s="272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4"/>
    </row>
    <row r="3" spans="1:11" ht="15" customHeight="1">
      <c r="A3" s="272" t="s">
        <v>41</v>
      </c>
      <c r="B3" s="272"/>
      <c r="C3" s="272"/>
      <c r="D3" s="272"/>
      <c r="E3" s="272"/>
      <c r="F3" s="272"/>
      <c r="G3" s="272"/>
      <c r="H3" s="272"/>
      <c r="I3" s="272"/>
      <c r="J3" s="272"/>
      <c r="K3" s="4"/>
    </row>
    <row r="4" spans="1:11" ht="15" customHeight="1">
      <c r="A4" s="272" t="s">
        <v>59</v>
      </c>
      <c r="B4" s="272"/>
      <c r="C4" s="272"/>
      <c r="D4" s="272"/>
      <c r="E4" s="272"/>
      <c r="F4" s="272"/>
      <c r="G4" s="272"/>
      <c r="H4" s="272"/>
      <c r="I4" s="272"/>
      <c r="J4" s="272"/>
      <c r="K4" s="6"/>
    </row>
    <row r="5" spans="1:11" ht="15" customHeight="1">
      <c r="A5" s="272" t="s">
        <v>60</v>
      </c>
      <c r="B5" s="272"/>
      <c r="C5" s="272"/>
      <c r="D5" s="272"/>
      <c r="E5" s="272"/>
      <c r="F5" s="272"/>
      <c r="G5" s="272"/>
      <c r="H5" s="272"/>
      <c r="I5" s="272"/>
      <c r="J5" s="272"/>
      <c r="K5" s="4"/>
    </row>
    <row r="6" spans="1:11" ht="15" customHeight="1">
      <c r="A6" s="272" t="s">
        <v>61</v>
      </c>
      <c r="B6" s="272"/>
      <c r="C6" s="272"/>
      <c r="D6" s="272"/>
      <c r="E6" s="272"/>
      <c r="F6" s="272"/>
      <c r="G6" s="272"/>
      <c r="H6" s="272"/>
      <c r="I6" s="272"/>
      <c r="J6" s="272"/>
      <c r="K6" s="4"/>
    </row>
    <row r="7" spans="1:11" ht="15" customHeight="1">
      <c r="A7" s="273" t="s">
        <v>1</v>
      </c>
      <c r="B7" s="273"/>
      <c r="C7" s="273"/>
      <c r="D7" s="273"/>
      <c r="E7" s="273"/>
      <c r="F7" s="273"/>
      <c r="G7" s="273"/>
      <c r="H7" s="273"/>
      <c r="I7" s="273"/>
      <c r="J7" s="273"/>
      <c r="K7" s="4"/>
    </row>
    <row r="8" spans="1:11" ht="15" customHeight="1">
      <c r="A8" s="273" t="s">
        <v>49</v>
      </c>
      <c r="B8" s="273"/>
      <c r="C8" s="273"/>
      <c r="D8" s="273"/>
      <c r="E8" s="273"/>
      <c r="F8" s="273"/>
      <c r="G8" s="273"/>
      <c r="H8" s="273"/>
      <c r="I8" s="273"/>
      <c r="J8" s="273"/>
      <c r="K8" s="4"/>
    </row>
    <row r="9" spans="1:11" ht="15" customHeight="1">
      <c r="A9" s="273" t="s">
        <v>82</v>
      </c>
      <c r="B9" s="273"/>
      <c r="C9" s="273"/>
      <c r="D9" s="273"/>
      <c r="E9" s="273"/>
      <c r="F9" s="273"/>
      <c r="G9" s="273"/>
      <c r="H9" s="273"/>
      <c r="I9" s="273"/>
      <c r="J9" s="273"/>
      <c r="K9" s="4"/>
    </row>
    <row r="10" spans="1:11" ht="15" customHeight="1">
      <c r="A10" s="279" t="s">
        <v>70</v>
      </c>
      <c r="B10" s="279"/>
      <c r="C10" s="279"/>
      <c r="D10" s="279"/>
      <c r="E10" s="279"/>
      <c r="F10" s="279"/>
      <c r="G10" s="279"/>
      <c r="H10" s="279"/>
      <c r="I10" s="279"/>
      <c r="J10" s="279"/>
      <c r="K10" s="4"/>
    </row>
    <row r="11" spans="1:11" ht="15" customHeight="1">
      <c r="A11" s="274" t="s">
        <v>80</v>
      </c>
      <c r="B11" s="275"/>
      <c r="C11" s="276"/>
      <c r="D11" s="162"/>
      <c r="E11" s="162"/>
      <c r="F11" s="162"/>
      <c r="G11" s="162"/>
      <c r="H11" s="162"/>
      <c r="I11" s="162"/>
      <c r="J11" s="162"/>
      <c r="K11" s="4"/>
    </row>
    <row r="12" spans="1:11" ht="15" customHeight="1">
      <c r="A12" s="274">
        <v>163</v>
      </c>
      <c r="B12" s="275"/>
      <c r="C12" s="276"/>
      <c r="D12" s="162"/>
      <c r="E12" s="162"/>
      <c r="F12" s="162"/>
      <c r="G12" s="162"/>
      <c r="H12" s="162"/>
      <c r="I12" s="162"/>
      <c r="J12" s="162"/>
      <c r="K12" s="4"/>
    </row>
    <row r="13" spans="2:11" ht="9" customHeight="1">
      <c r="B13" s="96"/>
      <c r="C13" s="96"/>
      <c r="D13" s="93"/>
      <c r="E13" s="93"/>
      <c r="F13" s="94"/>
      <c r="G13" s="94"/>
      <c r="H13" s="95"/>
      <c r="K13" s="4"/>
    </row>
    <row r="14" spans="1:11" ht="15" customHeight="1">
      <c r="A14" s="62" t="s">
        <v>29</v>
      </c>
      <c r="B14" s="64"/>
      <c r="C14" s="118">
        <v>39</v>
      </c>
      <c r="D14" s="10"/>
      <c r="E14" s="10"/>
      <c r="G14" s="15"/>
      <c r="H14" s="16"/>
      <c r="I14" s="17"/>
      <c r="J14" s="93" t="s">
        <v>50</v>
      </c>
      <c r="K14" s="4"/>
    </row>
    <row r="15" spans="1:11" ht="15" customHeight="1">
      <c r="A15" s="63" t="s">
        <v>30</v>
      </c>
      <c r="B15" s="64"/>
      <c r="C15" s="118">
        <v>348</v>
      </c>
      <c r="D15" s="10"/>
      <c r="E15" s="10"/>
      <c r="G15" s="15"/>
      <c r="H15" s="16"/>
      <c r="I15" s="17"/>
      <c r="J15" s="97" t="s">
        <v>51</v>
      </c>
      <c r="K15" s="4"/>
    </row>
    <row r="16" spans="1:11" ht="9" customHeight="1">
      <c r="A16" s="43"/>
      <c r="B16" s="14"/>
      <c r="C16" s="10"/>
      <c r="D16" s="10"/>
      <c r="E16" s="10"/>
      <c r="F16" s="10"/>
      <c r="G16" s="15"/>
      <c r="H16" s="16"/>
      <c r="I16" s="17"/>
      <c r="J16" s="18"/>
      <c r="K16" s="4"/>
    </row>
    <row r="17" spans="1:11" ht="15" customHeight="1" thickBot="1">
      <c r="A17" s="85" t="s">
        <v>34</v>
      </c>
      <c r="B17" s="85" t="s">
        <v>89</v>
      </c>
      <c r="C17" s="134"/>
      <c r="D17" s="134"/>
      <c r="E17" s="82"/>
      <c r="F17" s="22"/>
      <c r="G17" s="22"/>
      <c r="H17" s="22"/>
      <c r="I17" s="22"/>
      <c r="J17" s="184"/>
      <c r="K17" s="185"/>
    </row>
    <row r="18" spans="1:11" ht="26.25" customHeight="1" thickBot="1">
      <c r="A18" s="19" t="s">
        <v>6</v>
      </c>
      <c r="B18" s="23" t="s">
        <v>13</v>
      </c>
      <c r="C18" s="268" t="s">
        <v>7</v>
      </c>
      <c r="D18" s="268"/>
      <c r="E18" s="268"/>
      <c r="F18" s="24" t="s">
        <v>8</v>
      </c>
      <c r="G18" s="24" t="s">
        <v>14</v>
      </c>
      <c r="H18" s="24" t="s">
        <v>15</v>
      </c>
      <c r="I18" s="24" t="s">
        <v>18</v>
      </c>
      <c r="J18" s="182" t="s">
        <v>40</v>
      </c>
      <c r="K18" s="4"/>
    </row>
    <row r="19" spans="1:11" ht="15" customHeight="1">
      <c r="A19" s="269">
        <v>1</v>
      </c>
      <c r="B19" s="86">
        <v>1</v>
      </c>
      <c r="C19" s="111" t="s">
        <v>255</v>
      </c>
      <c r="D19" s="112"/>
      <c r="E19" s="116"/>
      <c r="F19" s="41">
        <v>2003</v>
      </c>
      <c r="G19" s="80">
        <v>70.65</v>
      </c>
      <c r="H19" s="102">
        <f>I19</f>
        <v>37</v>
      </c>
      <c r="I19" s="102">
        <v>37</v>
      </c>
      <c r="J19" s="98" t="s">
        <v>150</v>
      </c>
      <c r="K19" s="4"/>
    </row>
    <row r="20" spans="1:11" ht="15" customHeight="1">
      <c r="A20" s="270"/>
      <c r="B20" s="20">
        <v>2</v>
      </c>
      <c r="C20" s="113" t="s">
        <v>271</v>
      </c>
      <c r="D20" s="114"/>
      <c r="E20" s="115"/>
      <c r="F20" s="60">
        <v>2003</v>
      </c>
      <c r="G20" s="138">
        <v>76</v>
      </c>
      <c r="H20" s="83">
        <f>I20-I19</f>
        <v>36</v>
      </c>
      <c r="I20" s="83">
        <v>73</v>
      </c>
      <c r="J20" s="98" t="s">
        <v>150</v>
      </c>
      <c r="K20" s="4"/>
    </row>
    <row r="21" spans="1:11" ht="15" customHeight="1">
      <c r="A21" s="270"/>
      <c r="B21" s="20">
        <v>3</v>
      </c>
      <c r="C21" s="108" t="s">
        <v>170</v>
      </c>
      <c r="D21" s="105"/>
      <c r="E21" s="69"/>
      <c r="F21" s="68">
        <v>2003</v>
      </c>
      <c r="G21" s="79">
        <v>73.35</v>
      </c>
      <c r="H21" s="133">
        <f>I21-I20</f>
        <v>37</v>
      </c>
      <c r="I21" s="133">
        <v>110</v>
      </c>
      <c r="J21" s="98" t="s">
        <v>90</v>
      </c>
      <c r="K21" s="4"/>
    </row>
    <row r="22" spans="1:11" ht="15" customHeight="1" thickBot="1">
      <c r="A22" s="271"/>
      <c r="B22" s="21">
        <v>4</v>
      </c>
      <c r="C22" s="88" t="s">
        <v>182</v>
      </c>
      <c r="D22" s="89"/>
      <c r="E22" s="90"/>
      <c r="F22" s="103">
        <v>2003</v>
      </c>
      <c r="G22" s="129">
        <v>81.9</v>
      </c>
      <c r="H22" s="84">
        <f>I22-I21</f>
        <v>42</v>
      </c>
      <c r="I22" s="84">
        <v>152</v>
      </c>
      <c r="J22" s="183" t="s">
        <v>90</v>
      </c>
      <c r="K22" s="4"/>
    </row>
    <row r="23" spans="3:10" ht="18" customHeight="1" thickBot="1">
      <c r="C23" s="277" t="s">
        <v>20</v>
      </c>
      <c r="D23" s="277"/>
      <c r="E23" s="277"/>
      <c r="F23" s="278"/>
      <c r="G23" s="139">
        <f>G19+G20+G21+G22</f>
        <v>301.9</v>
      </c>
      <c r="H23" s="22"/>
      <c r="I23" s="87">
        <f>I22</f>
        <v>152</v>
      </c>
      <c r="J23" s="22"/>
    </row>
    <row r="24" spans="1:11" ht="15" customHeight="1" thickBot="1">
      <c r="A24" s="85" t="s">
        <v>34</v>
      </c>
      <c r="B24" s="85" t="s">
        <v>97</v>
      </c>
      <c r="C24" s="134"/>
      <c r="D24" s="134"/>
      <c r="E24" s="82"/>
      <c r="F24" s="22"/>
      <c r="G24" s="22"/>
      <c r="H24" s="22"/>
      <c r="I24" s="22"/>
      <c r="J24" s="22"/>
      <c r="K24" s="4"/>
    </row>
    <row r="25" spans="1:11" ht="26.25" customHeight="1" thickBot="1">
      <c r="A25" s="19" t="s">
        <v>6</v>
      </c>
      <c r="B25" s="23" t="s">
        <v>13</v>
      </c>
      <c r="C25" s="268" t="s">
        <v>7</v>
      </c>
      <c r="D25" s="268"/>
      <c r="E25" s="268"/>
      <c r="F25" s="24" t="s">
        <v>8</v>
      </c>
      <c r="G25" s="24" t="s">
        <v>14</v>
      </c>
      <c r="H25" s="24" t="s">
        <v>15</v>
      </c>
      <c r="I25" s="24" t="s">
        <v>18</v>
      </c>
      <c r="J25" s="182" t="s">
        <v>40</v>
      </c>
      <c r="K25" s="4"/>
    </row>
    <row r="26" spans="1:11" ht="15" customHeight="1">
      <c r="A26" s="269">
        <v>2</v>
      </c>
      <c r="B26" s="86">
        <v>1</v>
      </c>
      <c r="C26" s="111" t="s">
        <v>272</v>
      </c>
      <c r="D26" s="112"/>
      <c r="E26" s="116"/>
      <c r="F26" s="41">
        <v>2003</v>
      </c>
      <c r="G26" s="80">
        <v>68</v>
      </c>
      <c r="H26" s="102">
        <f>I26</f>
        <v>38</v>
      </c>
      <c r="I26" s="102">
        <v>38</v>
      </c>
      <c r="J26" s="98" t="s">
        <v>273</v>
      </c>
      <c r="K26" s="4"/>
    </row>
    <row r="27" spans="1:11" ht="15" customHeight="1">
      <c r="A27" s="270"/>
      <c r="B27" s="20">
        <v>2</v>
      </c>
      <c r="C27" s="113" t="s">
        <v>187</v>
      </c>
      <c r="D27" s="114"/>
      <c r="E27" s="115"/>
      <c r="F27" s="60">
        <v>2004</v>
      </c>
      <c r="G27" s="138">
        <v>85</v>
      </c>
      <c r="H27" s="83">
        <f>I27-I26</f>
        <v>39</v>
      </c>
      <c r="I27" s="83">
        <v>77</v>
      </c>
      <c r="J27" s="98" t="s">
        <v>188</v>
      </c>
      <c r="K27" s="4"/>
    </row>
    <row r="28" spans="1:11" ht="15" customHeight="1">
      <c r="A28" s="270"/>
      <c r="B28" s="20">
        <v>3</v>
      </c>
      <c r="C28" s="108" t="s">
        <v>202</v>
      </c>
      <c r="D28" s="105"/>
      <c r="E28" s="69"/>
      <c r="F28" s="68">
        <v>2003</v>
      </c>
      <c r="G28" s="79">
        <v>101.8</v>
      </c>
      <c r="H28" s="133">
        <f>I28-I27</f>
        <v>30</v>
      </c>
      <c r="I28" s="133">
        <v>107</v>
      </c>
      <c r="J28" s="98" t="s">
        <v>160</v>
      </c>
      <c r="K28" s="4"/>
    </row>
    <row r="29" spans="1:11" ht="15" customHeight="1" thickBot="1">
      <c r="A29" s="271"/>
      <c r="B29" s="21">
        <v>4</v>
      </c>
      <c r="C29" s="88" t="s">
        <v>274</v>
      </c>
      <c r="D29" s="89"/>
      <c r="E29" s="90"/>
      <c r="F29" s="103">
        <v>2003</v>
      </c>
      <c r="G29" s="129">
        <v>115</v>
      </c>
      <c r="H29" s="84">
        <f>I29-I28</f>
        <v>42</v>
      </c>
      <c r="I29" s="84">
        <v>149</v>
      </c>
      <c r="J29" s="183" t="s">
        <v>276</v>
      </c>
      <c r="K29" s="4"/>
    </row>
    <row r="30" spans="3:10" ht="18" customHeight="1" thickBot="1">
      <c r="C30" s="277" t="s">
        <v>20</v>
      </c>
      <c r="D30" s="277"/>
      <c r="E30" s="277"/>
      <c r="F30" s="278"/>
      <c r="G30" s="139">
        <f>G26+G27+G28+G29</f>
        <v>369.8</v>
      </c>
      <c r="H30" s="22"/>
      <c r="I30" s="87">
        <f>I29</f>
        <v>149</v>
      </c>
      <c r="J30" s="22"/>
    </row>
    <row r="31" spans="1:11" ht="15" customHeight="1" thickBot="1">
      <c r="A31" s="85" t="s">
        <v>34</v>
      </c>
      <c r="B31" s="85" t="s">
        <v>113</v>
      </c>
      <c r="C31" s="134"/>
      <c r="D31" s="134"/>
      <c r="E31" s="82"/>
      <c r="F31" s="22"/>
      <c r="G31" s="22"/>
      <c r="H31" s="22"/>
      <c r="I31" s="22"/>
      <c r="J31" s="22"/>
      <c r="K31" s="4"/>
    </row>
    <row r="32" spans="1:11" ht="26.25" customHeight="1" thickBot="1">
      <c r="A32" s="19" t="s">
        <v>6</v>
      </c>
      <c r="B32" s="23" t="s">
        <v>13</v>
      </c>
      <c r="C32" s="268" t="s">
        <v>7</v>
      </c>
      <c r="D32" s="268"/>
      <c r="E32" s="268"/>
      <c r="F32" s="24" t="s">
        <v>8</v>
      </c>
      <c r="G32" s="24" t="s">
        <v>14</v>
      </c>
      <c r="H32" s="24" t="s">
        <v>15</v>
      </c>
      <c r="I32" s="24" t="s">
        <v>18</v>
      </c>
      <c r="J32" s="182" t="s">
        <v>40</v>
      </c>
      <c r="K32" s="4"/>
    </row>
    <row r="33" spans="1:11" ht="15" customHeight="1">
      <c r="A33" s="269">
        <v>3</v>
      </c>
      <c r="B33" s="86">
        <v>1</v>
      </c>
      <c r="C33" s="111" t="s">
        <v>112</v>
      </c>
      <c r="D33" s="112"/>
      <c r="E33" s="116"/>
      <c r="F33" s="41">
        <v>2003</v>
      </c>
      <c r="G33" s="80">
        <v>62.85</v>
      </c>
      <c r="H33" s="102">
        <f>I33</f>
        <v>39</v>
      </c>
      <c r="I33" s="102">
        <v>39</v>
      </c>
      <c r="J33" s="98" t="s">
        <v>114</v>
      </c>
      <c r="K33" s="4"/>
    </row>
    <row r="34" spans="1:11" ht="15" customHeight="1">
      <c r="A34" s="270"/>
      <c r="B34" s="20">
        <v>2</v>
      </c>
      <c r="C34" s="113" t="s">
        <v>125</v>
      </c>
      <c r="D34" s="114"/>
      <c r="E34" s="115"/>
      <c r="F34" s="60">
        <v>2004</v>
      </c>
      <c r="G34" s="138">
        <v>67.05</v>
      </c>
      <c r="H34" s="83">
        <f>I34-I33</f>
        <v>33</v>
      </c>
      <c r="I34" s="83">
        <v>72</v>
      </c>
      <c r="J34" s="98" t="s">
        <v>114</v>
      </c>
      <c r="K34" s="4"/>
    </row>
    <row r="35" spans="1:11" ht="15" customHeight="1">
      <c r="A35" s="270"/>
      <c r="B35" s="20">
        <v>3</v>
      </c>
      <c r="C35" s="108" t="s">
        <v>117</v>
      </c>
      <c r="D35" s="105"/>
      <c r="E35" s="69"/>
      <c r="F35" s="68">
        <v>2004</v>
      </c>
      <c r="G35" s="79">
        <v>67.75</v>
      </c>
      <c r="H35" s="133">
        <f>I35-I34</f>
        <v>30</v>
      </c>
      <c r="I35" s="133">
        <v>102</v>
      </c>
      <c r="J35" s="98" t="s">
        <v>114</v>
      </c>
      <c r="K35" s="4"/>
    </row>
    <row r="36" spans="1:11" ht="15" customHeight="1" thickBot="1">
      <c r="A36" s="271"/>
      <c r="B36" s="21">
        <v>4</v>
      </c>
      <c r="C36" s="88" t="s">
        <v>157</v>
      </c>
      <c r="D36" s="89"/>
      <c r="E36" s="90"/>
      <c r="F36" s="103">
        <v>2004</v>
      </c>
      <c r="G36" s="129">
        <v>71.9</v>
      </c>
      <c r="H36" s="84">
        <f>I36-I35</f>
        <v>38</v>
      </c>
      <c r="I36" s="84">
        <v>140</v>
      </c>
      <c r="J36" s="183" t="s">
        <v>114</v>
      </c>
      <c r="K36" s="4"/>
    </row>
    <row r="37" spans="3:10" ht="18" customHeight="1" thickBot="1">
      <c r="C37" s="277" t="s">
        <v>20</v>
      </c>
      <c r="D37" s="277"/>
      <c r="E37" s="277"/>
      <c r="F37" s="278"/>
      <c r="G37" s="139">
        <f>G33+G34+G35+G36</f>
        <v>269.55</v>
      </c>
      <c r="H37" s="22"/>
      <c r="I37" s="87">
        <f>I36</f>
        <v>140</v>
      </c>
      <c r="J37" s="22"/>
    </row>
    <row r="38" spans="1:11" ht="15" customHeight="1" thickBot="1">
      <c r="A38" s="85" t="s">
        <v>34</v>
      </c>
      <c r="B38" s="85" t="s">
        <v>95</v>
      </c>
      <c r="C38" s="134"/>
      <c r="D38" s="134"/>
      <c r="E38" s="82"/>
      <c r="F38" s="22"/>
      <c r="G38" s="22"/>
      <c r="H38" s="22"/>
      <c r="I38" s="22"/>
      <c r="J38" s="22"/>
      <c r="K38" s="4"/>
    </row>
    <row r="39" spans="1:11" ht="26.25" customHeight="1" thickBot="1">
      <c r="A39" s="19" t="s">
        <v>6</v>
      </c>
      <c r="B39" s="23" t="s">
        <v>13</v>
      </c>
      <c r="C39" s="268" t="s">
        <v>7</v>
      </c>
      <c r="D39" s="268"/>
      <c r="E39" s="268"/>
      <c r="F39" s="24" t="s">
        <v>8</v>
      </c>
      <c r="G39" s="24" t="s">
        <v>14</v>
      </c>
      <c r="H39" s="24" t="s">
        <v>15</v>
      </c>
      <c r="I39" s="24" t="s">
        <v>18</v>
      </c>
      <c r="J39" s="182" t="s">
        <v>40</v>
      </c>
      <c r="K39" s="4"/>
    </row>
    <row r="40" spans="1:11" ht="15" customHeight="1">
      <c r="A40" s="269">
        <v>4</v>
      </c>
      <c r="B40" s="86">
        <v>1</v>
      </c>
      <c r="C40" s="111" t="s">
        <v>94</v>
      </c>
      <c r="D40" s="112"/>
      <c r="E40" s="116"/>
      <c r="F40" s="41">
        <v>2003</v>
      </c>
      <c r="G40" s="80">
        <v>54.7</v>
      </c>
      <c r="H40" s="102">
        <f>I40</f>
        <v>21</v>
      </c>
      <c r="I40" s="102">
        <v>21</v>
      </c>
      <c r="J40" s="98" t="s">
        <v>96</v>
      </c>
      <c r="K40" s="4"/>
    </row>
    <row r="41" spans="1:11" ht="15" customHeight="1">
      <c r="A41" s="270"/>
      <c r="B41" s="20">
        <v>2</v>
      </c>
      <c r="C41" s="113" t="s">
        <v>104</v>
      </c>
      <c r="D41" s="114"/>
      <c r="E41" s="115"/>
      <c r="F41" s="60">
        <v>2004</v>
      </c>
      <c r="G41" s="138">
        <v>58.1</v>
      </c>
      <c r="H41" s="83">
        <f>I41-I40</f>
        <v>21</v>
      </c>
      <c r="I41" s="83">
        <v>42</v>
      </c>
      <c r="J41" s="98" t="s">
        <v>96</v>
      </c>
      <c r="K41" s="4"/>
    </row>
    <row r="42" spans="1:11" ht="15" customHeight="1">
      <c r="A42" s="270"/>
      <c r="B42" s="20">
        <v>3</v>
      </c>
      <c r="C42" s="108" t="s">
        <v>146</v>
      </c>
      <c r="D42" s="105"/>
      <c r="E42" s="69"/>
      <c r="F42" s="68">
        <v>2004</v>
      </c>
      <c r="G42" s="79">
        <v>72.3</v>
      </c>
      <c r="H42" s="133">
        <f>I42-I41</f>
        <v>26</v>
      </c>
      <c r="I42" s="133">
        <v>68</v>
      </c>
      <c r="J42" s="98" t="s">
        <v>96</v>
      </c>
      <c r="K42" s="4"/>
    </row>
    <row r="43" spans="1:11" ht="15" customHeight="1" thickBot="1">
      <c r="A43" s="271"/>
      <c r="B43" s="21">
        <v>4</v>
      </c>
      <c r="C43" s="88" t="s">
        <v>181</v>
      </c>
      <c r="D43" s="89"/>
      <c r="E43" s="90"/>
      <c r="F43" s="103">
        <v>2003</v>
      </c>
      <c r="G43" s="129">
        <v>79</v>
      </c>
      <c r="H43" s="84">
        <f>I43-I42</f>
        <v>32</v>
      </c>
      <c r="I43" s="84">
        <v>100</v>
      </c>
      <c r="J43" s="183" t="s">
        <v>96</v>
      </c>
      <c r="K43" s="4"/>
    </row>
    <row r="44" spans="3:10" ht="18" customHeight="1" thickBot="1">
      <c r="C44" s="277" t="s">
        <v>20</v>
      </c>
      <c r="D44" s="277"/>
      <c r="E44" s="277"/>
      <c r="F44" s="278"/>
      <c r="G44" s="139">
        <f>G40+G41+G42+G43</f>
        <v>264.1</v>
      </c>
      <c r="H44" s="22"/>
      <c r="I44" s="87">
        <f>I43</f>
        <v>100</v>
      </c>
      <c r="J44" s="22"/>
    </row>
    <row r="45" spans="3:10" ht="18" customHeight="1">
      <c r="C45" s="31"/>
      <c r="D45" s="31"/>
      <c r="E45" s="31"/>
      <c r="F45" s="36"/>
      <c r="G45" s="32"/>
      <c r="H45" s="22"/>
      <c r="I45" s="91"/>
      <c r="J45" s="22"/>
    </row>
    <row r="46" spans="1:14" s="1" customFormat="1" ht="21" customHeight="1">
      <c r="A46" s="73" t="s">
        <v>17</v>
      </c>
      <c r="B46" s="13"/>
      <c r="C46" s="13"/>
      <c r="G46" s="74" t="s">
        <v>44</v>
      </c>
      <c r="H46" s="73"/>
      <c r="J46" s="74"/>
      <c r="K46" s="136"/>
      <c r="L46" s="136"/>
      <c r="M46" s="78"/>
      <c r="N46" s="137"/>
    </row>
    <row r="47" spans="1:17" s="1" customFormat="1" ht="15.75">
      <c r="A47" s="38"/>
      <c r="B47" s="12"/>
      <c r="C47" s="12"/>
      <c r="G47" s="13"/>
      <c r="H47" s="12"/>
      <c r="I47" s="13"/>
      <c r="J47" s="12"/>
      <c r="K47" s="30"/>
      <c r="L47" s="29"/>
      <c r="N47" s="3"/>
      <c r="O47" s="3"/>
      <c r="P47" s="3"/>
      <c r="Q47" s="3"/>
    </row>
    <row r="48" spans="1:17" s="1" customFormat="1" ht="21" customHeight="1">
      <c r="A48" s="73" t="s">
        <v>16</v>
      </c>
      <c r="B48" s="12"/>
      <c r="C48" s="12"/>
      <c r="G48" s="74" t="s">
        <v>43</v>
      </c>
      <c r="H48" s="73"/>
      <c r="L48" s="75"/>
      <c r="M48" s="75"/>
      <c r="N48" s="81"/>
      <c r="O48" s="3"/>
      <c r="P48" s="3"/>
      <c r="Q48" s="3"/>
    </row>
    <row r="50" spans="1:7" ht="15.75">
      <c r="A50" s="73" t="s">
        <v>52</v>
      </c>
      <c r="G50" s="136" t="s">
        <v>268</v>
      </c>
    </row>
    <row r="51" spans="1:10" ht="15.75">
      <c r="A51" s="73"/>
      <c r="C51" s="49"/>
      <c r="D51" s="49"/>
      <c r="E51" s="49"/>
      <c r="F51" s="49"/>
      <c r="G51" s="29"/>
      <c r="H51" s="49"/>
      <c r="I51" s="49"/>
      <c r="J51" s="49"/>
    </row>
    <row r="52" spans="1:7" ht="15.75">
      <c r="A52" s="73" t="s">
        <v>53</v>
      </c>
      <c r="G52" s="136" t="s">
        <v>269</v>
      </c>
    </row>
  </sheetData>
  <sheetProtection/>
  <mergeCells count="24">
    <mergeCell ref="A2:J2"/>
    <mergeCell ref="A6:J6"/>
    <mergeCell ref="A10:J10"/>
    <mergeCell ref="A19:A22"/>
    <mergeCell ref="C23:F23"/>
    <mergeCell ref="A40:A43"/>
    <mergeCell ref="C32:E32"/>
    <mergeCell ref="C30:F30"/>
    <mergeCell ref="A8:J8"/>
    <mergeCell ref="A11:C11"/>
    <mergeCell ref="A12:C12"/>
    <mergeCell ref="A9:J9"/>
    <mergeCell ref="C44:F44"/>
    <mergeCell ref="C37:F37"/>
    <mergeCell ref="C18:E18"/>
    <mergeCell ref="A26:A29"/>
    <mergeCell ref="A33:A36"/>
    <mergeCell ref="C39:E39"/>
    <mergeCell ref="A1:J1"/>
    <mergeCell ref="A3:J3"/>
    <mergeCell ref="A5:J5"/>
    <mergeCell ref="A4:J4"/>
    <mergeCell ref="A7:J7"/>
    <mergeCell ref="C25:E25"/>
  </mergeCells>
  <printOptions/>
  <pageMargins left="0.2362204724409449" right="0.2362204724409449" top="0.5905511811023623" bottom="0.15748031496062992" header="0.31496062992125984" footer="0.31496062992125984"/>
  <pageSetup fitToHeight="0" fitToWidth="1"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40"/>
  <sheetViews>
    <sheetView view="pageBreakPreview" zoomScale="90" zoomScaleSheetLayoutView="90" zoomScalePageLayoutView="85" workbookViewId="0" topLeftCell="A7">
      <selection activeCell="G17" sqref="G17:G19"/>
    </sheetView>
  </sheetViews>
  <sheetFormatPr defaultColWidth="9.00390625" defaultRowHeight="12.75"/>
  <cols>
    <col min="1" max="1" width="7.125" style="1" customWidth="1"/>
    <col min="2" max="2" width="9.125" style="1" customWidth="1"/>
    <col min="3" max="3" width="9.875" style="1" customWidth="1"/>
    <col min="4" max="4" width="8.25390625" style="1" customWidth="1"/>
    <col min="5" max="5" width="10.375" style="1" customWidth="1"/>
    <col min="6" max="6" width="8.625" style="1" customWidth="1"/>
    <col min="7" max="7" width="30.75390625" style="1" customWidth="1"/>
    <col min="8" max="8" width="7.875" style="1" customWidth="1"/>
    <col min="9" max="9" width="7.625" style="1" customWidth="1"/>
    <col min="10" max="10" width="6.625" style="1" customWidth="1"/>
    <col min="11" max="11" width="8.375" style="1" customWidth="1"/>
    <col min="12" max="12" width="8.75390625" style="1" customWidth="1"/>
    <col min="13" max="13" width="6.625" style="1" customWidth="1"/>
    <col min="14" max="14" width="7.00390625" style="1" customWidth="1"/>
    <col min="15" max="15" width="7.625" style="1" customWidth="1"/>
    <col min="16" max="16" width="7.875" style="2" customWidth="1"/>
    <col min="17" max="17" width="12.00390625" style="1" customWidth="1"/>
    <col min="18" max="18" width="11.875" style="1" customWidth="1"/>
    <col min="19" max="19" width="10.75390625" style="1" customWidth="1"/>
    <col min="20" max="16384" width="9.125" style="1" customWidth="1"/>
  </cols>
  <sheetData>
    <row r="1" spans="1:19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s="78" customFormat="1" ht="18.75" customHeight="1">
      <c r="A3" s="255" t="s">
        <v>41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19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19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19" ht="18" customHeight="1">
      <c r="A6" s="255" t="s">
        <v>61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pans="1:16" ht="18" customHeight="1">
      <c r="A7" s="76" t="s">
        <v>75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1:19" ht="18" customHeight="1">
      <c r="A8" s="242" t="s">
        <v>81</v>
      </c>
      <c r="B8" s="243"/>
      <c r="C8" s="244"/>
      <c r="D8" s="50"/>
      <c r="E8" s="235" t="s">
        <v>46</v>
      </c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51" t="s">
        <v>33</v>
      </c>
      <c r="R8" s="251"/>
      <c r="S8" s="251"/>
    </row>
    <row r="9" spans="1:19" ht="18" customHeight="1">
      <c r="A9" s="159" t="s">
        <v>76</v>
      </c>
      <c r="B9" s="159" t="s">
        <v>77</v>
      </c>
      <c r="C9" s="159" t="s">
        <v>78</v>
      </c>
      <c r="D9" s="72"/>
      <c r="E9" s="235" t="s">
        <v>45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51" t="s">
        <v>26</v>
      </c>
      <c r="R9" s="251"/>
      <c r="S9" s="251"/>
    </row>
    <row r="10" spans="1:19" ht="18" customHeight="1">
      <c r="A10" s="118">
        <v>150</v>
      </c>
      <c r="B10" s="118">
        <v>210</v>
      </c>
      <c r="C10" s="118">
        <v>251.5</v>
      </c>
      <c r="D10" s="25"/>
      <c r="E10" s="238" t="s">
        <v>82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89" t="s">
        <v>2</v>
      </c>
      <c r="R10" s="290"/>
      <c r="S10" s="291"/>
    </row>
    <row r="11" spans="1:19" ht="5.25" customHeight="1">
      <c r="A11" s="160"/>
      <c r="B11" s="161"/>
      <c r="C11" s="64"/>
      <c r="D11" s="25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292"/>
      <c r="R11" s="293"/>
      <c r="S11" s="294"/>
    </row>
    <row r="12" spans="1:19" ht="18" customHeight="1">
      <c r="A12" s="62" t="s">
        <v>29</v>
      </c>
      <c r="B12" s="65"/>
      <c r="C12" s="64"/>
      <c r="D12" s="118">
        <v>39</v>
      </c>
      <c r="E12" s="236" t="s">
        <v>71</v>
      </c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85"/>
      <c r="Q12" s="156" t="s">
        <v>55</v>
      </c>
      <c r="R12" s="156" t="s">
        <v>54</v>
      </c>
      <c r="S12" s="156" t="s">
        <v>57</v>
      </c>
    </row>
    <row r="13" spans="1:19" ht="18" customHeight="1">
      <c r="A13" s="63" t="s">
        <v>30</v>
      </c>
      <c r="B13" s="65"/>
      <c r="C13" s="64"/>
      <c r="D13" s="118">
        <v>348</v>
      </c>
      <c r="E13" s="236" t="s">
        <v>48</v>
      </c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85"/>
      <c r="Q13" s="156">
        <v>90</v>
      </c>
      <c r="R13" s="156">
        <v>70</v>
      </c>
      <c r="S13" s="156">
        <v>50</v>
      </c>
    </row>
    <row r="14" spans="1:18" ht="7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7"/>
      <c r="Q14" s="9"/>
      <c r="R14" s="9"/>
    </row>
    <row r="15" spans="1:19" ht="12.75" customHeight="1">
      <c r="A15" s="241" t="s">
        <v>6</v>
      </c>
      <c r="B15" s="280" t="s">
        <v>7</v>
      </c>
      <c r="C15" s="281"/>
      <c r="D15" s="281"/>
      <c r="E15" s="281" t="s">
        <v>8</v>
      </c>
      <c r="F15" s="281" t="s">
        <v>21</v>
      </c>
      <c r="G15" s="281" t="s">
        <v>9</v>
      </c>
      <c r="H15" s="281" t="s">
        <v>10</v>
      </c>
      <c r="I15" s="281" t="s">
        <v>3</v>
      </c>
      <c r="J15" s="283" t="s">
        <v>24</v>
      </c>
      <c r="K15" s="297" t="s">
        <v>4</v>
      </c>
      <c r="L15" s="297"/>
      <c r="M15" s="283" t="s">
        <v>24</v>
      </c>
      <c r="N15" s="283" t="s">
        <v>11</v>
      </c>
      <c r="O15" s="281" t="s">
        <v>32</v>
      </c>
      <c r="P15" s="298" t="s">
        <v>31</v>
      </c>
      <c r="Q15" s="245" t="s">
        <v>40</v>
      </c>
      <c r="R15" s="246"/>
      <c r="S15" s="247"/>
    </row>
    <row r="16" spans="1:19" ht="12.75">
      <c r="A16" s="241"/>
      <c r="B16" s="282"/>
      <c r="C16" s="261"/>
      <c r="D16" s="261"/>
      <c r="E16" s="261"/>
      <c r="F16" s="261"/>
      <c r="G16" s="261"/>
      <c r="H16" s="261"/>
      <c r="I16" s="261"/>
      <c r="J16" s="284"/>
      <c r="K16" s="142" t="s">
        <v>5</v>
      </c>
      <c r="L16" s="142" t="s">
        <v>12</v>
      </c>
      <c r="M16" s="284"/>
      <c r="N16" s="284"/>
      <c r="O16" s="261"/>
      <c r="P16" s="265"/>
      <c r="Q16" s="286"/>
      <c r="R16" s="287"/>
      <c r="S16" s="288"/>
    </row>
    <row r="17" spans="1:19" ht="18" customHeight="1">
      <c r="A17" s="8">
        <v>1</v>
      </c>
      <c r="B17" s="141" t="s">
        <v>388</v>
      </c>
      <c r="C17" s="59"/>
      <c r="D17" s="109"/>
      <c r="E17" s="150">
        <v>2004</v>
      </c>
      <c r="F17" s="40" t="s">
        <v>54</v>
      </c>
      <c r="G17" s="40" t="s">
        <v>97</v>
      </c>
      <c r="H17" s="80">
        <v>58</v>
      </c>
      <c r="I17" s="110">
        <v>134</v>
      </c>
      <c r="J17" s="110">
        <v>1</v>
      </c>
      <c r="K17" s="40">
        <v>181</v>
      </c>
      <c r="L17" s="41">
        <f aca="true" t="shared" si="0" ref="L17:L27">K17/2</f>
        <v>90.5</v>
      </c>
      <c r="M17" s="41">
        <v>1</v>
      </c>
      <c r="N17" s="40">
        <f aca="true" t="shared" si="1" ref="N17:N27">I17+L17</f>
        <v>224.5</v>
      </c>
      <c r="O17" s="150" t="s">
        <v>257</v>
      </c>
      <c r="P17" s="99">
        <v>20</v>
      </c>
      <c r="Q17" s="217" t="s">
        <v>98</v>
      </c>
      <c r="R17" s="113"/>
      <c r="S17" s="71"/>
    </row>
    <row r="18" spans="1:19" ht="18" customHeight="1">
      <c r="A18" s="8">
        <v>2</v>
      </c>
      <c r="B18" s="141" t="s">
        <v>384</v>
      </c>
      <c r="C18" s="59"/>
      <c r="D18" s="109"/>
      <c r="E18" s="150">
        <v>2004</v>
      </c>
      <c r="F18" s="40" t="s">
        <v>67</v>
      </c>
      <c r="G18" s="40" t="s">
        <v>92</v>
      </c>
      <c r="H18" s="80">
        <v>57.85</v>
      </c>
      <c r="I18" s="110">
        <v>92</v>
      </c>
      <c r="J18" s="110">
        <v>2</v>
      </c>
      <c r="K18" s="40">
        <v>108</v>
      </c>
      <c r="L18" s="41">
        <f t="shared" si="0"/>
        <v>54</v>
      </c>
      <c r="M18" s="41">
        <v>5</v>
      </c>
      <c r="N18" s="40">
        <f t="shared" si="1"/>
        <v>146</v>
      </c>
      <c r="O18" s="150" t="s">
        <v>67</v>
      </c>
      <c r="P18" s="99">
        <v>18</v>
      </c>
      <c r="Q18" s="217" t="s">
        <v>385</v>
      </c>
      <c r="R18" s="113"/>
      <c r="S18" s="71"/>
    </row>
    <row r="19" spans="1:19" ht="18" customHeight="1">
      <c r="A19" s="8">
        <v>3</v>
      </c>
      <c r="B19" s="141" t="s">
        <v>386</v>
      </c>
      <c r="C19" s="59"/>
      <c r="D19" s="109"/>
      <c r="E19" s="150">
        <v>2003</v>
      </c>
      <c r="F19" s="40" t="s">
        <v>67</v>
      </c>
      <c r="G19" s="40" t="s">
        <v>263</v>
      </c>
      <c r="H19" s="80">
        <v>57.35</v>
      </c>
      <c r="I19" s="110">
        <v>81</v>
      </c>
      <c r="J19" s="110">
        <v>3</v>
      </c>
      <c r="K19" s="40">
        <v>119</v>
      </c>
      <c r="L19" s="41">
        <f t="shared" si="0"/>
        <v>59.5</v>
      </c>
      <c r="M19" s="41">
        <v>3</v>
      </c>
      <c r="N19" s="40">
        <f t="shared" si="1"/>
        <v>140.5</v>
      </c>
      <c r="O19" s="150" t="s">
        <v>67</v>
      </c>
      <c r="P19" s="99">
        <v>16</v>
      </c>
      <c r="Q19" s="217" t="s">
        <v>387</v>
      </c>
      <c r="R19" s="113"/>
      <c r="S19" s="71"/>
    </row>
    <row r="20" spans="1:19" ht="18" customHeight="1">
      <c r="A20" s="8">
        <v>4</v>
      </c>
      <c r="B20" s="141" t="s">
        <v>382</v>
      </c>
      <c r="C20" s="59"/>
      <c r="D20" s="109"/>
      <c r="E20" s="150">
        <v>2004</v>
      </c>
      <c r="F20" s="40" t="s">
        <v>84</v>
      </c>
      <c r="G20" s="40" t="s">
        <v>89</v>
      </c>
      <c r="H20" s="80">
        <v>54.8</v>
      </c>
      <c r="I20" s="110">
        <v>80</v>
      </c>
      <c r="J20" s="110">
        <v>4</v>
      </c>
      <c r="K20" s="40">
        <v>102</v>
      </c>
      <c r="L20" s="41">
        <f t="shared" si="0"/>
        <v>51</v>
      </c>
      <c r="M20" s="41">
        <v>6</v>
      </c>
      <c r="N20" s="40">
        <f t="shared" si="1"/>
        <v>131</v>
      </c>
      <c r="O20" s="150" t="s">
        <v>257</v>
      </c>
      <c r="P20" s="99">
        <v>15</v>
      </c>
      <c r="Q20" s="217" t="s">
        <v>383</v>
      </c>
      <c r="R20" s="113"/>
      <c r="S20" s="71"/>
    </row>
    <row r="21" spans="1:19" ht="18" customHeight="1">
      <c r="A21" s="8">
        <v>5</v>
      </c>
      <c r="B21" s="141" t="s">
        <v>377</v>
      </c>
      <c r="C21" s="59"/>
      <c r="D21" s="109"/>
      <c r="E21" s="150">
        <v>2004</v>
      </c>
      <c r="F21" s="40" t="s">
        <v>84</v>
      </c>
      <c r="G21" s="40" t="s">
        <v>120</v>
      </c>
      <c r="H21" s="80">
        <v>52.5</v>
      </c>
      <c r="I21" s="110">
        <v>76</v>
      </c>
      <c r="J21" s="110">
        <v>5</v>
      </c>
      <c r="K21" s="40">
        <v>83</v>
      </c>
      <c r="L21" s="41">
        <f t="shared" si="0"/>
        <v>41.5</v>
      </c>
      <c r="M21" s="41">
        <v>9</v>
      </c>
      <c r="N21" s="40">
        <f t="shared" si="1"/>
        <v>117.5</v>
      </c>
      <c r="O21" s="150" t="s">
        <v>257</v>
      </c>
      <c r="P21" s="99">
        <v>14</v>
      </c>
      <c r="Q21" s="217" t="s">
        <v>225</v>
      </c>
      <c r="R21" s="113"/>
      <c r="S21" s="71"/>
    </row>
    <row r="22" spans="1:19" ht="18" customHeight="1">
      <c r="A22" s="8">
        <v>6</v>
      </c>
      <c r="B22" s="141" t="s">
        <v>380</v>
      </c>
      <c r="C22" s="59"/>
      <c r="D22" s="109"/>
      <c r="E22" s="150">
        <v>2004</v>
      </c>
      <c r="F22" s="40" t="s">
        <v>54</v>
      </c>
      <c r="G22" s="40" t="s">
        <v>97</v>
      </c>
      <c r="H22" s="80">
        <v>57.4</v>
      </c>
      <c r="I22" s="110">
        <v>60</v>
      </c>
      <c r="J22" s="110">
        <v>7</v>
      </c>
      <c r="K22" s="40">
        <v>112</v>
      </c>
      <c r="L22" s="41">
        <f t="shared" si="0"/>
        <v>56</v>
      </c>
      <c r="M22" s="41">
        <v>4</v>
      </c>
      <c r="N22" s="40">
        <f t="shared" si="1"/>
        <v>116</v>
      </c>
      <c r="O22" s="150" t="s">
        <v>257</v>
      </c>
      <c r="P22" s="99">
        <v>13</v>
      </c>
      <c r="Q22" s="217" t="s">
        <v>381</v>
      </c>
      <c r="R22" s="113"/>
      <c r="S22" s="71"/>
    </row>
    <row r="23" spans="1:19" ht="18" customHeight="1">
      <c r="A23" s="8">
        <v>7</v>
      </c>
      <c r="B23" s="141" t="s">
        <v>389</v>
      </c>
      <c r="C23" s="59"/>
      <c r="D23" s="109"/>
      <c r="E23" s="150">
        <v>2003</v>
      </c>
      <c r="F23" s="40" t="s">
        <v>67</v>
      </c>
      <c r="G23" s="40" t="s">
        <v>100</v>
      </c>
      <c r="H23" s="80">
        <v>56.95</v>
      </c>
      <c r="I23" s="110">
        <v>41</v>
      </c>
      <c r="J23" s="110">
        <v>8</v>
      </c>
      <c r="K23" s="40">
        <v>147</v>
      </c>
      <c r="L23" s="41">
        <f t="shared" si="0"/>
        <v>73.5</v>
      </c>
      <c r="M23" s="41">
        <v>2</v>
      </c>
      <c r="N23" s="40">
        <f t="shared" si="1"/>
        <v>114.5</v>
      </c>
      <c r="O23" s="150" t="s">
        <v>67</v>
      </c>
      <c r="P23" s="99">
        <v>12</v>
      </c>
      <c r="Q23" s="217" t="s">
        <v>390</v>
      </c>
      <c r="R23" s="113"/>
      <c r="S23" s="71"/>
    </row>
    <row r="24" spans="1:19" ht="18" customHeight="1">
      <c r="A24" s="8">
        <v>8</v>
      </c>
      <c r="B24" s="141" t="s">
        <v>378</v>
      </c>
      <c r="C24" s="59"/>
      <c r="D24" s="109"/>
      <c r="E24" s="150">
        <v>2004</v>
      </c>
      <c r="F24" s="40" t="s">
        <v>84</v>
      </c>
      <c r="G24" s="40" t="s">
        <v>89</v>
      </c>
      <c r="H24" s="80">
        <v>57</v>
      </c>
      <c r="I24" s="110">
        <v>66</v>
      </c>
      <c r="J24" s="110">
        <v>6</v>
      </c>
      <c r="K24" s="40">
        <v>90</v>
      </c>
      <c r="L24" s="41">
        <f t="shared" si="0"/>
        <v>45</v>
      </c>
      <c r="M24" s="41">
        <v>8</v>
      </c>
      <c r="N24" s="40">
        <f t="shared" si="1"/>
        <v>111</v>
      </c>
      <c r="O24" s="150" t="s">
        <v>257</v>
      </c>
      <c r="P24" s="99">
        <v>11</v>
      </c>
      <c r="Q24" s="217" t="s">
        <v>379</v>
      </c>
      <c r="R24" s="113"/>
      <c r="S24" s="71"/>
    </row>
    <row r="25" spans="1:19" ht="18" customHeight="1">
      <c r="A25" s="8">
        <v>9</v>
      </c>
      <c r="B25" s="141" t="s">
        <v>83</v>
      </c>
      <c r="C25" s="59"/>
      <c r="D25" s="109"/>
      <c r="E25" s="150">
        <v>2004</v>
      </c>
      <c r="F25" s="40" t="s">
        <v>84</v>
      </c>
      <c r="G25" s="40" t="s">
        <v>85</v>
      </c>
      <c r="H25" s="80">
        <v>53.5</v>
      </c>
      <c r="I25" s="110">
        <v>36</v>
      </c>
      <c r="J25" s="110">
        <v>9</v>
      </c>
      <c r="K25" s="40">
        <v>62</v>
      </c>
      <c r="L25" s="41">
        <f t="shared" si="0"/>
        <v>31</v>
      </c>
      <c r="M25" s="41">
        <v>11</v>
      </c>
      <c r="N25" s="40">
        <f t="shared" si="1"/>
        <v>67</v>
      </c>
      <c r="O25" s="150" t="s">
        <v>277</v>
      </c>
      <c r="P25" s="99">
        <v>10</v>
      </c>
      <c r="Q25" s="217" t="s">
        <v>86</v>
      </c>
      <c r="R25" s="113"/>
      <c r="S25" s="71"/>
    </row>
    <row r="26" spans="1:19" ht="18" customHeight="1">
      <c r="A26" s="8">
        <v>10</v>
      </c>
      <c r="B26" s="141" t="s">
        <v>87</v>
      </c>
      <c r="C26" s="59"/>
      <c r="D26" s="109"/>
      <c r="E26" s="150">
        <v>2004</v>
      </c>
      <c r="F26" s="40" t="s">
        <v>84</v>
      </c>
      <c r="G26" s="40" t="s">
        <v>85</v>
      </c>
      <c r="H26" s="80">
        <v>56.15</v>
      </c>
      <c r="I26" s="110">
        <v>15</v>
      </c>
      <c r="J26" s="110">
        <v>10</v>
      </c>
      <c r="K26" s="40">
        <v>92</v>
      </c>
      <c r="L26" s="41">
        <f t="shared" si="0"/>
        <v>46</v>
      </c>
      <c r="M26" s="41">
        <v>7</v>
      </c>
      <c r="N26" s="40">
        <f t="shared" si="1"/>
        <v>61</v>
      </c>
      <c r="O26" s="150" t="s">
        <v>277</v>
      </c>
      <c r="P26" s="99">
        <v>9</v>
      </c>
      <c r="Q26" s="217" t="s">
        <v>86</v>
      </c>
      <c r="R26" s="113"/>
      <c r="S26" s="71"/>
    </row>
    <row r="27" spans="1:19" ht="18" customHeight="1">
      <c r="A27" s="8">
        <v>11</v>
      </c>
      <c r="B27" s="141" t="s">
        <v>376</v>
      </c>
      <c r="C27" s="59"/>
      <c r="D27" s="109"/>
      <c r="E27" s="150">
        <v>2003</v>
      </c>
      <c r="F27" s="40" t="s">
        <v>84</v>
      </c>
      <c r="G27" s="40" t="s">
        <v>120</v>
      </c>
      <c r="H27" s="80">
        <v>51.95</v>
      </c>
      <c r="I27" s="110">
        <v>7</v>
      </c>
      <c r="J27" s="110">
        <v>11</v>
      </c>
      <c r="K27" s="40">
        <v>65</v>
      </c>
      <c r="L27" s="41">
        <f t="shared" si="0"/>
        <v>32.5</v>
      </c>
      <c r="M27" s="41">
        <v>10</v>
      </c>
      <c r="N27" s="40">
        <f t="shared" si="1"/>
        <v>39.5</v>
      </c>
      <c r="O27" s="150" t="s">
        <v>258</v>
      </c>
      <c r="P27" s="99">
        <v>8</v>
      </c>
      <c r="Q27" s="217" t="s">
        <v>156</v>
      </c>
      <c r="R27" s="113"/>
      <c r="S27" s="71"/>
    </row>
    <row r="28" spans="1:18" ht="15">
      <c r="A28" s="10"/>
      <c r="B28" s="45"/>
      <c r="C28" s="45"/>
      <c r="D28" s="45"/>
      <c r="E28" s="46"/>
      <c r="F28" s="44"/>
      <c r="G28" s="11"/>
      <c r="H28" s="48"/>
      <c r="I28" s="27"/>
      <c r="J28" s="27"/>
      <c r="K28" s="27"/>
      <c r="L28" s="47"/>
      <c r="M28" s="47"/>
      <c r="N28" s="44"/>
      <c r="O28" s="27"/>
      <c r="P28" s="47"/>
      <c r="Q28" s="29"/>
      <c r="R28" s="70"/>
    </row>
    <row r="29" spans="1:18" ht="15">
      <c r="A29" s="10"/>
      <c r="B29" s="29"/>
      <c r="C29" s="42"/>
      <c r="D29" s="42"/>
      <c r="E29" s="53"/>
      <c r="F29" s="54"/>
      <c r="G29" s="52"/>
      <c r="H29" s="28"/>
      <c r="I29" s="27"/>
      <c r="J29" s="27"/>
      <c r="K29" s="27"/>
      <c r="L29" s="47"/>
      <c r="M29" s="47"/>
      <c r="N29" s="47"/>
      <c r="O29" s="27"/>
      <c r="P29" s="26"/>
      <c r="Q29" s="14"/>
      <c r="R29" s="37"/>
    </row>
    <row r="30" spans="1:16" ht="21" customHeight="1">
      <c r="A30" s="73" t="s">
        <v>17</v>
      </c>
      <c r="B30" s="13"/>
      <c r="C30" s="13"/>
      <c r="F30" s="74" t="s">
        <v>44</v>
      </c>
      <c r="J30" s="73" t="s">
        <v>52</v>
      </c>
      <c r="K30" s="74"/>
      <c r="L30" s="136"/>
      <c r="M30" s="136"/>
      <c r="N30" s="136"/>
      <c r="O30" s="78"/>
      <c r="P30" s="136" t="s">
        <v>268</v>
      </c>
    </row>
    <row r="31" spans="1:19" ht="15.75">
      <c r="A31" s="38"/>
      <c r="B31" s="12"/>
      <c r="C31" s="12"/>
      <c r="D31" s="13"/>
      <c r="F31" s="13"/>
      <c r="I31" s="13"/>
      <c r="J31" s="73"/>
      <c r="K31" s="12"/>
      <c r="L31" s="30"/>
      <c r="M31" s="30"/>
      <c r="N31" s="29"/>
      <c r="P31" s="29"/>
      <c r="Q31" s="3"/>
      <c r="R31" s="3"/>
      <c r="S31" s="3"/>
    </row>
    <row r="32" spans="1:19" ht="21" customHeight="1">
      <c r="A32" s="73" t="s">
        <v>16</v>
      </c>
      <c r="B32" s="12"/>
      <c r="C32" s="12"/>
      <c r="F32" s="74" t="s">
        <v>43</v>
      </c>
      <c r="J32" s="73" t="s">
        <v>53</v>
      </c>
      <c r="N32" s="75"/>
      <c r="O32" s="75"/>
      <c r="P32" s="136" t="s">
        <v>269</v>
      </c>
      <c r="Q32" s="3"/>
      <c r="R32" s="3"/>
      <c r="S32" s="3"/>
    </row>
    <row r="33" spans="1:18" ht="18.75" customHeight="1">
      <c r="A33" s="10"/>
      <c r="B33" s="295"/>
      <c r="C33" s="296"/>
      <c r="D33" s="296"/>
      <c r="E33" s="35"/>
      <c r="F33" s="11"/>
      <c r="G33" s="29"/>
      <c r="H33" s="34"/>
      <c r="I33" s="11"/>
      <c r="J33" s="11"/>
      <c r="K33" s="11"/>
      <c r="L33" s="11"/>
      <c r="M33" s="11"/>
      <c r="N33" s="11"/>
      <c r="O33" s="11"/>
      <c r="P33" s="33"/>
      <c r="Q33" s="29"/>
      <c r="R33" s="29"/>
    </row>
    <row r="34" spans="1:18" ht="18.75" customHeight="1">
      <c r="A34" s="10"/>
      <c r="B34" s="29"/>
      <c r="C34" s="29"/>
      <c r="D34" s="11"/>
      <c r="E34" s="35"/>
      <c r="F34" s="11"/>
      <c r="G34" s="29"/>
      <c r="H34" s="34"/>
      <c r="I34" s="11"/>
      <c r="J34" s="11"/>
      <c r="K34" s="11"/>
      <c r="L34" s="11"/>
      <c r="M34" s="11"/>
      <c r="N34" s="11"/>
      <c r="O34" s="11"/>
      <c r="P34" s="33"/>
      <c r="Q34" s="29"/>
      <c r="R34" s="29"/>
    </row>
    <row r="35" spans="1:18" ht="21.75" customHeight="1">
      <c r="A35" s="10"/>
      <c r="B35" s="29"/>
      <c r="C35" s="29"/>
      <c r="D35" s="11"/>
      <c r="E35" s="35"/>
      <c r="F35" s="11"/>
      <c r="G35" s="29"/>
      <c r="H35" s="34"/>
      <c r="I35" s="11"/>
      <c r="J35" s="11"/>
      <c r="K35" s="11"/>
      <c r="L35" s="11"/>
      <c r="M35" s="11"/>
      <c r="N35" s="11"/>
      <c r="O35" s="11"/>
      <c r="P35" s="33"/>
      <c r="Q35" s="29"/>
      <c r="R35" s="29"/>
    </row>
    <row r="36" spans="1:1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7"/>
      <c r="Q36" s="9"/>
      <c r="R36" s="9"/>
    </row>
    <row r="37" spans="1:18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7"/>
      <c r="Q37" s="9"/>
      <c r="R37" s="9"/>
    </row>
    <row r="38" spans="1:18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51"/>
      <c r="Q38" s="12"/>
      <c r="R38" s="13"/>
    </row>
    <row r="39" spans="1:18" ht="15.75">
      <c r="A39" s="13"/>
      <c r="B39" s="13"/>
      <c r="C39" s="13"/>
      <c r="D39" s="13"/>
      <c r="E39" s="13"/>
      <c r="F39" s="13"/>
      <c r="G39" s="13"/>
      <c r="H39" s="12"/>
      <c r="I39" s="12"/>
      <c r="J39" s="12"/>
      <c r="K39" s="12"/>
      <c r="L39" s="12"/>
      <c r="M39" s="12"/>
      <c r="N39" s="12"/>
      <c r="O39" s="12"/>
      <c r="P39" s="51"/>
      <c r="Q39" s="12"/>
      <c r="R39" s="13"/>
    </row>
    <row r="40" spans="1:18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51"/>
      <c r="Q40" s="12"/>
      <c r="R40" s="13"/>
    </row>
  </sheetData>
  <sheetProtection selectLockedCells="1" selectUnlockedCells="1"/>
  <mergeCells count="31">
    <mergeCell ref="I15:I16"/>
    <mergeCell ref="Q8:S8"/>
    <mergeCell ref="A2:S2"/>
    <mergeCell ref="F15:F16"/>
    <mergeCell ref="A1:S1"/>
    <mergeCell ref="A4:S4"/>
    <mergeCell ref="A3:S3"/>
    <mergeCell ref="A6:S6"/>
    <mergeCell ref="E9:P9"/>
    <mergeCell ref="G15:G16"/>
    <mergeCell ref="E7:P7"/>
    <mergeCell ref="H15:H16"/>
    <mergeCell ref="A5:S5"/>
    <mergeCell ref="E13:P13"/>
    <mergeCell ref="Q10:S11"/>
    <mergeCell ref="B33:D33"/>
    <mergeCell ref="K15:L15"/>
    <mergeCell ref="N15:N16"/>
    <mergeCell ref="E15:E16"/>
    <mergeCell ref="P15:P16"/>
    <mergeCell ref="A8:C8"/>
    <mergeCell ref="A15:A16"/>
    <mergeCell ref="B15:D16"/>
    <mergeCell ref="M15:M16"/>
    <mergeCell ref="E8:P8"/>
    <mergeCell ref="Q9:S9"/>
    <mergeCell ref="E10:P10"/>
    <mergeCell ref="E12:P12"/>
    <mergeCell ref="J15:J16"/>
    <mergeCell ref="O15:O16"/>
    <mergeCell ref="Q15:S16"/>
  </mergeCells>
  <printOptions/>
  <pageMargins left="0.25" right="0.25" top="0.75" bottom="0.75" header="0.3" footer="0.3"/>
  <pageSetup fitToHeight="1" fitToWidth="1" horizontalDpi="600" verticalDpi="600" orientation="landscape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40"/>
  <sheetViews>
    <sheetView tabSelected="1" view="pageBreakPreview" zoomScale="90" zoomScaleNormal="90" zoomScaleSheetLayoutView="90" zoomScalePageLayoutView="88" workbookViewId="0" topLeftCell="A4">
      <selection activeCell="G17" sqref="G17:G19"/>
    </sheetView>
  </sheetViews>
  <sheetFormatPr defaultColWidth="9.00390625" defaultRowHeight="12.75"/>
  <cols>
    <col min="1" max="1" width="7.125" style="1" customWidth="1"/>
    <col min="2" max="2" width="9.125" style="1" customWidth="1"/>
    <col min="3" max="3" width="9.875" style="1" customWidth="1"/>
    <col min="4" max="4" width="8.25390625" style="1" customWidth="1"/>
    <col min="5" max="5" width="10.375" style="1" customWidth="1"/>
    <col min="6" max="6" width="8.625" style="1" customWidth="1"/>
    <col min="7" max="7" width="30.75390625" style="1" customWidth="1"/>
    <col min="8" max="8" width="7.875" style="1" customWidth="1"/>
    <col min="9" max="9" width="7.625" style="1" customWidth="1"/>
    <col min="10" max="10" width="6.125" style="1" customWidth="1"/>
    <col min="11" max="11" width="8.375" style="1" customWidth="1"/>
    <col min="12" max="12" width="8.75390625" style="1" customWidth="1"/>
    <col min="13" max="13" width="6.625" style="1" customWidth="1"/>
    <col min="14" max="14" width="7.00390625" style="1" customWidth="1"/>
    <col min="15" max="15" width="7.625" style="1" customWidth="1"/>
    <col min="16" max="16" width="7.875" style="2" customWidth="1"/>
    <col min="17" max="17" width="12.00390625" style="1" customWidth="1"/>
    <col min="18" max="18" width="11.875" style="1" customWidth="1"/>
    <col min="19" max="19" width="10.75390625" style="1" customWidth="1"/>
    <col min="20" max="16384" width="9.125" style="1" customWidth="1"/>
  </cols>
  <sheetData>
    <row r="1" spans="1:19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s="78" customFormat="1" ht="18.75" customHeight="1">
      <c r="A3" s="255" t="s">
        <v>41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19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19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19" ht="18" customHeight="1">
      <c r="A6" s="255" t="s">
        <v>61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pans="1:16" ht="18" customHeight="1">
      <c r="A7" s="76" t="s">
        <v>75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1:19" ht="18" customHeight="1">
      <c r="A8" s="242" t="s">
        <v>81</v>
      </c>
      <c r="B8" s="243"/>
      <c r="C8" s="244"/>
      <c r="D8" s="50"/>
      <c r="E8" s="235" t="s">
        <v>46</v>
      </c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51" t="s">
        <v>33</v>
      </c>
      <c r="R8" s="251"/>
      <c r="S8" s="251"/>
    </row>
    <row r="9" spans="1:19" ht="18" customHeight="1">
      <c r="A9" s="159" t="s">
        <v>76</v>
      </c>
      <c r="B9" s="159" t="s">
        <v>77</v>
      </c>
      <c r="C9" s="159" t="s">
        <v>78</v>
      </c>
      <c r="D9" s="72"/>
      <c r="E9" s="235" t="s">
        <v>45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51" t="s">
        <v>26</v>
      </c>
      <c r="R9" s="251"/>
      <c r="S9" s="251"/>
    </row>
    <row r="10" spans="1:19" ht="18" customHeight="1">
      <c r="A10" s="118">
        <v>164</v>
      </c>
      <c r="B10" s="118">
        <v>222</v>
      </c>
      <c r="C10" s="118">
        <v>265</v>
      </c>
      <c r="D10" s="25"/>
      <c r="E10" s="238" t="s">
        <v>82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89" t="s">
        <v>2</v>
      </c>
      <c r="R10" s="290"/>
      <c r="S10" s="291"/>
    </row>
    <row r="11" spans="1:19" ht="5.25" customHeight="1">
      <c r="A11" s="160"/>
      <c r="B11" s="161"/>
      <c r="C11" s="64"/>
      <c r="D11" s="25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292"/>
      <c r="R11" s="293"/>
      <c r="S11" s="294"/>
    </row>
    <row r="12" spans="1:19" ht="18" customHeight="1">
      <c r="A12" s="62" t="s">
        <v>29</v>
      </c>
      <c r="B12" s="65"/>
      <c r="C12" s="64"/>
      <c r="D12" s="118">
        <v>39</v>
      </c>
      <c r="E12" s="236" t="s">
        <v>71</v>
      </c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85"/>
      <c r="Q12" s="156" t="s">
        <v>55</v>
      </c>
      <c r="R12" s="156" t="s">
        <v>54</v>
      </c>
      <c r="S12" s="156" t="s">
        <v>57</v>
      </c>
    </row>
    <row r="13" spans="1:19" ht="18" customHeight="1">
      <c r="A13" s="63" t="s">
        <v>30</v>
      </c>
      <c r="B13" s="65"/>
      <c r="C13" s="64"/>
      <c r="D13" s="118">
        <v>348</v>
      </c>
      <c r="E13" s="236" t="s">
        <v>25</v>
      </c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85"/>
      <c r="Q13" s="156">
        <v>100</v>
      </c>
      <c r="R13" s="156">
        <v>80</v>
      </c>
      <c r="S13" s="156">
        <v>60</v>
      </c>
    </row>
    <row r="14" spans="1:18" ht="7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7"/>
      <c r="Q14" s="9"/>
      <c r="R14" s="9"/>
    </row>
    <row r="15" spans="1:19" ht="12.75" customHeight="1">
      <c r="A15" s="241" t="s">
        <v>6</v>
      </c>
      <c r="B15" s="280" t="s">
        <v>7</v>
      </c>
      <c r="C15" s="281"/>
      <c r="D15" s="281"/>
      <c r="E15" s="281" t="s">
        <v>8</v>
      </c>
      <c r="F15" s="281" t="s">
        <v>21</v>
      </c>
      <c r="G15" s="281" t="s">
        <v>9</v>
      </c>
      <c r="H15" s="281" t="s">
        <v>10</v>
      </c>
      <c r="I15" s="281" t="s">
        <v>3</v>
      </c>
      <c r="J15" s="283" t="s">
        <v>24</v>
      </c>
      <c r="K15" s="297" t="s">
        <v>4</v>
      </c>
      <c r="L15" s="297"/>
      <c r="M15" s="283" t="s">
        <v>24</v>
      </c>
      <c r="N15" s="283" t="s">
        <v>11</v>
      </c>
      <c r="O15" s="281" t="s">
        <v>32</v>
      </c>
      <c r="P15" s="298" t="s">
        <v>31</v>
      </c>
      <c r="Q15" s="245" t="s">
        <v>40</v>
      </c>
      <c r="R15" s="246"/>
      <c r="S15" s="247"/>
    </row>
    <row r="16" spans="1:19" ht="12.75">
      <c r="A16" s="241"/>
      <c r="B16" s="282"/>
      <c r="C16" s="261"/>
      <c r="D16" s="261"/>
      <c r="E16" s="261"/>
      <c r="F16" s="261"/>
      <c r="G16" s="261"/>
      <c r="H16" s="261"/>
      <c r="I16" s="261"/>
      <c r="J16" s="284"/>
      <c r="K16" s="142" t="s">
        <v>5</v>
      </c>
      <c r="L16" s="142" t="s">
        <v>12</v>
      </c>
      <c r="M16" s="284"/>
      <c r="N16" s="284"/>
      <c r="O16" s="261"/>
      <c r="P16" s="265"/>
      <c r="Q16" s="248"/>
      <c r="R16" s="249"/>
      <c r="S16" s="250"/>
    </row>
    <row r="17" spans="1:19" ht="18" customHeight="1">
      <c r="A17" s="8">
        <v>1</v>
      </c>
      <c r="B17" s="141" t="s">
        <v>112</v>
      </c>
      <c r="C17" s="59"/>
      <c r="D17" s="109"/>
      <c r="E17" s="150">
        <v>2003</v>
      </c>
      <c r="F17" s="40" t="s">
        <v>67</v>
      </c>
      <c r="G17" s="40" t="s">
        <v>113</v>
      </c>
      <c r="H17" s="80">
        <v>62.75</v>
      </c>
      <c r="I17" s="110">
        <v>149</v>
      </c>
      <c r="J17" s="110">
        <v>1</v>
      </c>
      <c r="K17" s="40">
        <v>205</v>
      </c>
      <c r="L17" s="41">
        <f aca="true" t="shared" si="0" ref="L17:L26">K17/2</f>
        <v>102.5</v>
      </c>
      <c r="M17" s="41">
        <v>2</v>
      </c>
      <c r="N17" s="40">
        <f aca="true" t="shared" si="1" ref="N17:N26">I17+L17</f>
        <v>251.5</v>
      </c>
      <c r="O17" s="150" t="s">
        <v>67</v>
      </c>
      <c r="P17" s="107">
        <v>20</v>
      </c>
      <c r="Q17" s="140" t="s">
        <v>114</v>
      </c>
      <c r="R17" s="126"/>
      <c r="S17" s="132"/>
    </row>
    <row r="18" spans="1:19" ht="18" customHeight="1">
      <c r="A18" s="8">
        <v>2</v>
      </c>
      <c r="B18" s="141" t="s">
        <v>404</v>
      </c>
      <c r="C18" s="59"/>
      <c r="D18" s="109"/>
      <c r="E18" s="150">
        <v>2003</v>
      </c>
      <c r="F18" s="40" t="s">
        <v>138</v>
      </c>
      <c r="G18" s="40" t="s">
        <v>167</v>
      </c>
      <c r="H18" s="80">
        <v>62</v>
      </c>
      <c r="I18" s="110">
        <v>140</v>
      </c>
      <c r="J18" s="110">
        <v>2</v>
      </c>
      <c r="K18" s="40">
        <v>221</v>
      </c>
      <c r="L18" s="41">
        <f t="shared" si="0"/>
        <v>110.5</v>
      </c>
      <c r="M18" s="41">
        <v>1</v>
      </c>
      <c r="N18" s="40">
        <f t="shared" si="1"/>
        <v>250.5</v>
      </c>
      <c r="O18" s="150" t="s">
        <v>67</v>
      </c>
      <c r="P18" s="107">
        <v>18</v>
      </c>
      <c r="Q18" s="140" t="s">
        <v>168</v>
      </c>
      <c r="R18" s="126"/>
      <c r="S18" s="132"/>
    </row>
    <row r="19" spans="1:19" ht="18" customHeight="1">
      <c r="A19" s="8">
        <v>3</v>
      </c>
      <c r="B19" s="141" t="s">
        <v>402</v>
      </c>
      <c r="C19" s="59"/>
      <c r="D19" s="109"/>
      <c r="E19" s="150">
        <v>2004</v>
      </c>
      <c r="F19" s="40" t="s">
        <v>67</v>
      </c>
      <c r="G19" s="40" t="s">
        <v>264</v>
      </c>
      <c r="H19" s="80">
        <v>60.4</v>
      </c>
      <c r="I19" s="110">
        <v>120</v>
      </c>
      <c r="J19" s="110">
        <v>3</v>
      </c>
      <c r="K19" s="40">
        <v>140</v>
      </c>
      <c r="L19" s="41">
        <f t="shared" si="0"/>
        <v>70</v>
      </c>
      <c r="M19" s="41">
        <v>3</v>
      </c>
      <c r="N19" s="40">
        <f t="shared" si="1"/>
        <v>190</v>
      </c>
      <c r="O19" s="150" t="s">
        <v>67</v>
      </c>
      <c r="P19" s="107">
        <v>16</v>
      </c>
      <c r="Q19" s="140" t="s">
        <v>403</v>
      </c>
      <c r="R19" s="126"/>
      <c r="S19" s="132"/>
    </row>
    <row r="20" spans="1:19" ht="18" customHeight="1">
      <c r="A20" s="8">
        <v>4</v>
      </c>
      <c r="B20" s="141" t="s">
        <v>401</v>
      </c>
      <c r="C20" s="59"/>
      <c r="D20" s="109"/>
      <c r="E20" s="150">
        <v>2004</v>
      </c>
      <c r="F20" s="40" t="s">
        <v>84</v>
      </c>
      <c r="G20" s="40" t="s">
        <v>120</v>
      </c>
      <c r="H20" s="80">
        <v>59.3</v>
      </c>
      <c r="I20" s="110">
        <v>103</v>
      </c>
      <c r="J20" s="110">
        <v>4</v>
      </c>
      <c r="K20" s="40">
        <v>72</v>
      </c>
      <c r="L20" s="41">
        <f t="shared" si="0"/>
        <v>36</v>
      </c>
      <c r="M20" s="41">
        <v>9</v>
      </c>
      <c r="N20" s="40">
        <f t="shared" si="1"/>
        <v>139</v>
      </c>
      <c r="O20" s="150" t="s">
        <v>257</v>
      </c>
      <c r="P20" s="107">
        <v>15</v>
      </c>
      <c r="Q20" s="140" t="s">
        <v>225</v>
      </c>
      <c r="R20" s="126"/>
      <c r="S20" s="132"/>
    </row>
    <row r="21" spans="1:19" ht="18" customHeight="1">
      <c r="A21" s="8">
        <v>5</v>
      </c>
      <c r="B21" s="141" t="s">
        <v>393</v>
      </c>
      <c r="C21" s="59"/>
      <c r="D21" s="109"/>
      <c r="E21" s="150">
        <v>2004</v>
      </c>
      <c r="F21" s="40" t="s">
        <v>54</v>
      </c>
      <c r="G21" s="40" t="s">
        <v>100</v>
      </c>
      <c r="H21" s="80">
        <v>61.5</v>
      </c>
      <c r="I21" s="110">
        <v>81</v>
      </c>
      <c r="J21" s="110">
        <v>6</v>
      </c>
      <c r="K21" s="40">
        <v>109</v>
      </c>
      <c r="L21" s="41">
        <f t="shared" si="0"/>
        <v>54.5</v>
      </c>
      <c r="M21" s="41">
        <v>4</v>
      </c>
      <c r="N21" s="40">
        <f t="shared" si="1"/>
        <v>135.5</v>
      </c>
      <c r="O21" s="150" t="s">
        <v>257</v>
      </c>
      <c r="P21" s="107">
        <v>14</v>
      </c>
      <c r="Q21" s="140" t="s">
        <v>394</v>
      </c>
      <c r="R21" s="126"/>
      <c r="S21" s="132"/>
    </row>
    <row r="22" spans="1:19" ht="18" customHeight="1">
      <c r="A22" s="8">
        <v>6</v>
      </c>
      <c r="B22" s="141" t="s">
        <v>397</v>
      </c>
      <c r="C22" s="59"/>
      <c r="D22" s="109"/>
      <c r="E22" s="150">
        <v>2004</v>
      </c>
      <c r="F22" s="40" t="s">
        <v>67</v>
      </c>
      <c r="G22" s="40" t="s">
        <v>267</v>
      </c>
      <c r="H22" s="80">
        <v>61.3</v>
      </c>
      <c r="I22" s="110">
        <v>103</v>
      </c>
      <c r="J22" s="110">
        <v>5</v>
      </c>
      <c r="K22" s="40">
        <v>65</v>
      </c>
      <c r="L22" s="41">
        <f t="shared" si="0"/>
        <v>32.5</v>
      </c>
      <c r="M22" s="41">
        <v>10</v>
      </c>
      <c r="N22" s="40">
        <f t="shared" si="1"/>
        <v>135.5</v>
      </c>
      <c r="O22" s="150" t="s">
        <v>67</v>
      </c>
      <c r="P22" s="107">
        <v>13</v>
      </c>
      <c r="Q22" s="140" t="s">
        <v>398</v>
      </c>
      <c r="R22" s="126"/>
      <c r="S22" s="132"/>
    </row>
    <row r="23" spans="1:19" ht="18" customHeight="1">
      <c r="A23" s="8">
        <v>7</v>
      </c>
      <c r="B23" s="141" t="s">
        <v>399</v>
      </c>
      <c r="C23" s="59"/>
      <c r="D23" s="109"/>
      <c r="E23" s="150">
        <v>2004</v>
      </c>
      <c r="F23" s="40" t="s">
        <v>84</v>
      </c>
      <c r="G23" s="40" t="s">
        <v>267</v>
      </c>
      <c r="H23" s="80">
        <v>59.95</v>
      </c>
      <c r="I23" s="110">
        <v>69</v>
      </c>
      <c r="J23" s="110">
        <v>7</v>
      </c>
      <c r="K23" s="40">
        <v>91</v>
      </c>
      <c r="L23" s="41">
        <f t="shared" si="0"/>
        <v>45.5</v>
      </c>
      <c r="M23" s="41">
        <v>7</v>
      </c>
      <c r="N23" s="40">
        <f t="shared" si="1"/>
        <v>114.5</v>
      </c>
      <c r="O23" s="150" t="s">
        <v>257</v>
      </c>
      <c r="P23" s="107">
        <v>12</v>
      </c>
      <c r="Q23" s="140" t="s">
        <v>398</v>
      </c>
      <c r="R23" s="126"/>
      <c r="S23" s="132"/>
    </row>
    <row r="24" spans="1:19" ht="18" customHeight="1">
      <c r="A24" s="8">
        <v>8</v>
      </c>
      <c r="B24" s="141" t="s">
        <v>400</v>
      </c>
      <c r="C24" s="59"/>
      <c r="D24" s="109"/>
      <c r="E24" s="150">
        <v>2003</v>
      </c>
      <c r="F24" s="40" t="s">
        <v>67</v>
      </c>
      <c r="G24" s="40" t="s">
        <v>229</v>
      </c>
      <c r="H24" s="80">
        <v>58.1</v>
      </c>
      <c r="I24" s="110">
        <v>61</v>
      </c>
      <c r="J24" s="110">
        <v>8</v>
      </c>
      <c r="K24" s="40">
        <v>80</v>
      </c>
      <c r="L24" s="41">
        <f t="shared" si="0"/>
        <v>40</v>
      </c>
      <c r="M24" s="41">
        <v>8</v>
      </c>
      <c r="N24" s="40">
        <f t="shared" si="1"/>
        <v>101</v>
      </c>
      <c r="O24" s="150" t="s">
        <v>67</v>
      </c>
      <c r="P24" s="107">
        <v>11</v>
      </c>
      <c r="Q24" s="140" t="s">
        <v>230</v>
      </c>
      <c r="R24" s="126"/>
      <c r="S24" s="132"/>
    </row>
    <row r="25" spans="1:19" ht="18" customHeight="1">
      <c r="A25" s="8">
        <v>9</v>
      </c>
      <c r="B25" s="141" t="s">
        <v>395</v>
      </c>
      <c r="C25" s="59"/>
      <c r="D25" s="109"/>
      <c r="E25" s="150">
        <v>2004</v>
      </c>
      <c r="F25" s="40" t="s">
        <v>67</v>
      </c>
      <c r="G25" s="40" t="s">
        <v>106</v>
      </c>
      <c r="H25" s="80">
        <v>62.2</v>
      </c>
      <c r="I25" s="110">
        <v>54</v>
      </c>
      <c r="J25" s="110">
        <v>9</v>
      </c>
      <c r="K25" s="40">
        <v>92</v>
      </c>
      <c r="L25" s="41">
        <f t="shared" si="0"/>
        <v>46</v>
      </c>
      <c r="M25" s="41">
        <v>6</v>
      </c>
      <c r="N25" s="40">
        <f t="shared" si="1"/>
        <v>100</v>
      </c>
      <c r="O25" s="150" t="s">
        <v>67</v>
      </c>
      <c r="P25" s="107">
        <v>10</v>
      </c>
      <c r="Q25" s="140" t="s">
        <v>396</v>
      </c>
      <c r="R25" s="126"/>
      <c r="S25" s="132"/>
    </row>
    <row r="26" spans="1:19" ht="18" customHeight="1">
      <c r="A26" s="8">
        <v>10</v>
      </c>
      <c r="B26" s="141" t="s">
        <v>391</v>
      </c>
      <c r="C26" s="59"/>
      <c r="D26" s="109"/>
      <c r="E26" s="150">
        <v>2003</v>
      </c>
      <c r="F26" s="40" t="s">
        <v>67</v>
      </c>
      <c r="G26" s="40" t="s">
        <v>144</v>
      </c>
      <c r="H26" s="80">
        <v>62.15</v>
      </c>
      <c r="I26" s="110">
        <v>40</v>
      </c>
      <c r="J26" s="110">
        <v>10</v>
      </c>
      <c r="K26" s="40">
        <v>100</v>
      </c>
      <c r="L26" s="41">
        <f t="shared" si="0"/>
        <v>50</v>
      </c>
      <c r="M26" s="41">
        <v>5</v>
      </c>
      <c r="N26" s="40">
        <f t="shared" si="1"/>
        <v>90</v>
      </c>
      <c r="O26" s="150" t="s">
        <v>54</v>
      </c>
      <c r="P26" s="107">
        <v>9</v>
      </c>
      <c r="Q26" s="140" t="s">
        <v>392</v>
      </c>
      <c r="R26" s="126"/>
      <c r="S26" s="132"/>
    </row>
    <row r="27" spans="1:18" ht="15">
      <c r="A27" s="10"/>
      <c r="B27" s="45"/>
      <c r="C27" s="45"/>
      <c r="D27" s="45"/>
      <c r="E27" s="46"/>
      <c r="F27" s="44"/>
      <c r="G27" s="11"/>
      <c r="H27" s="48"/>
      <c r="I27" s="27"/>
      <c r="J27" s="27"/>
      <c r="K27" s="27"/>
      <c r="L27" s="47"/>
      <c r="M27" s="47"/>
      <c r="N27" s="44"/>
      <c r="O27" s="27"/>
      <c r="P27" s="47"/>
      <c r="Q27" s="29"/>
      <c r="R27" s="70"/>
    </row>
    <row r="28" spans="1:18" ht="15">
      <c r="A28" s="10"/>
      <c r="B28" s="29"/>
      <c r="C28" s="42"/>
      <c r="D28" s="42"/>
      <c r="E28" s="53"/>
      <c r="F28" s="54"/>
      <c r="G28" s="52"/>
      <c r="H28" s="28"/>
      <c r="I28" s="27"/>
      <c r="J28" s="27"/>
      <c r="K28" s="27"/>
      <c r="L28" s="47"/>
      <c r="M28" s="47"/>
      <c r="N28" s="44"/>
      <c r="O28" s="27"/>
      <c r="P28" s="26"/>
      <c r="Q28" s="14"/>
      <c r="R28" s="37"/>
    </row>
    <row r="29" spans="1:17" ht="21" customHeight="1">
      <c r="A29" s="73" t="s">
        <v>17</v>
      </c>
      <c r="B29" s="13"/>
      <c r="C29" s="13"/>
      <c r="F29" s="74" t="s">
        <v>44</v>
      </c>
      <c r="J29" s="73" t="s">
        <v>52</v>
      </c>
      <c r="K29" s="74"/>
      <c r="L29" s="136"/>
      <c r="M29" s="136"/>
      <c r="N29" s="47"/>
      <c r="O29" s="136"/>
      <c r="P29" s="78"/>
      <c r="Q29" s="136" t="s">
        <v>268</v>
      </c>
    </row>
    <row r="30" spans="1:20" ht="15.75">
      <c r="A30" s="38"/>
      <c r="B30" s="12"/>
      <c r="C30" s="12"/>
      <c r="D30" s="13"/>
      <c r="F30" s="13"/>
      <c r="I30" s="13"/>
      <c r="J30" s="73"/>
      <c r="K30" s="12"/>
      <c r="L30" s="30"/>
      <c r="M30" s="30"/>
      <c r="N30" s="136"/>
      <c r="O30" s="29"/>
      <c r="P30" s="1"/>
      <c r="Q30" s="29"/>
      <c r="R30" s="3"/>
      <c r="S30" s="3"/>
      <c r="T30" s="3"/>
    </row>
    <row r="31" spans="1:20" ht="21" customHeight="1">
      <c r="A31" s="73" t="s">
        <v>16</v>
      </c>
      <c r="B31" s="12"/>
      <c r="C31" s="12"/>
      <c r="F31" s="74" t="s">
        <v>43</v>
      </c>
      <c r="J31" s="73" t="s">
        <v>53</v>
      </c>
      <c r="N31" s="29"/>
      <c r="O31" s="75"/>
      <c r="P31" s="75"/>
      <c r="Q31" s="136" t="s">
        <v>269</v>
      </c>
      <c r="R31" s="3"/>
      <c r="S31" s="3"/>
      <c r="T31" s="3"/>
    </row>
    <row r="32" spans="1:18" ht="18.75" customHeight="1">
      <c r="A32" s="10"/>
      <c r="B32" s="295"/>
      <c r="C32" s="296"/>
      <c r="D32" s="296"/>
      <c r="E32" s="35"/>
      <c r="F32" s="11"/>
      <c r="G32" s="29"/>
      <c r="H32" s="34"/>
      <c r="I32" s="11"/>
      <c r="J32" s="11"/>
      <c r="K32" s="11"/>
      <c r="L32" s="11"/>
      <c r="M32" s="11"/>
      <c r="N32" s="75"/>
      <c r="O32" s="11"/>
      <c r="P32" s="33"/>
      <c r="Q32" s="29"/>
      <c r="R32" s="29"/>
    </row>
    <row r="33" spans="1:18" ht="18.75" customHeight="1">
      <c r="A33" s="10"/>
      <c r="B33" s="29"/>
      <c r="C33" s="29"/>
      <c r="D33" s="11"/>
      <c r="E33" s="35"/>
      <c r="F33" s="11"/>
      <c r="G33" s="29"/>
      <c r="H33" s="34"/>
      <c r="I33" s="11"/>
      <c r="J33" s="11"/>
      <c r="K33" s="11"/>
      <c r="L33" s="11"/>
      <c r="M33" s="11"/>
      <c r="N33" s="11"/>
      <c r="O33" s="11"/>
      <c r="P33" s="33"/>
      <c r="Q33" s="29"/>
      <c r="R33" s="29"/>
    </row>
    <row r="34" spans="1:18" ht="21.75" customHeight="1">
      <c r="A34" s="10"/>
      <c r="B34" s="29"/>
      <c r="C34" s="29"/>
      <c r="D34" s="11"/>
      <c r="E34" s="35"/>
      <c r="F34" s="11"/>
      <c r="G34" s="29"/>
      <c r="H34" s="34"/>
      <c r="I34" s="11"/>
      <c r="J34" s="11"/>
      <c r="K34" s="11"/>
      <c r="L34" s="11"/>
      <c r="M34" s="11"/>
      <c r="N34" s="11"/>
      <c r="O34" s="11"/>
      <c r="P34" s="33"/>
      <c r="Q34" s="29"/>
      <c r="R34" s="29"/>
    </row>
    <row r="35" spans="1:18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1"/>
      <c r="O35" s="9"/>
      <c r="P35" s="7"/>
      <c r="Q35" s="9"/>
      <c r="R35" s="9"/>
    </row>
    <row r="36" spans="1:1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7"/>
      <c r="Q36" s="9"/>
      <c r="R36" s="9"/>
    </row>
    <row r="37" spans="1:18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  <c r="O37" s="12"/>
      <c r="P37" s="51"/>
      <c r="Q37" s="12"/>
      <c r="R37" s="13"/>
    </row>
    <row r="38" spans="1:18" ht="15.75">
      <c r="A38" s="13"/>
      <c r="B38" s="13"/>
      <c r="C38" s="13"/>
      <c r="D38" s="13"/>
      <c r="E38" s="13"/>
      <c r="F38" s="13"/>
      <c r="G38" s="13"/>
      <c r="H38" s="12"/>
      <c r="I38" s="12"/>
      <c r="J38" s="12"/>
      <c r="K38" s="12"/>
      <c r="L38" s="12"/>
      <c r="M38" s="12"/>
      <c r="N38" s="12"/>
      <c r="O38" s="12"/>
      <c r="P38" s="51"/>
      <c r="Q38" s="12"/>
      <c r="R38" s="13"/>
    </row>
    <row r="39" spans="1:18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51"/>
      <c r="Q39" s="12"/>
      <c r="R39" s="13"/>
    </row>
    <row r="40" ht="15.75">
      <c r="N40" s="12"/>
    </row>
  </sheetData>
  <sheetProtection selectLockedCells="1" selectUnlockedCells="1"/>
  <mergeCells count="31">
    <mergeCell ref="E12:P12"/>
    <mergeCell ref="E13:P13"/>
    <mergeCell ref="K15:L15"/>
    <mergeCell ref="M15:M16"/>
    <mergeCell ref="Q15:S16"/>
    <mergeCell ref="O15:O16"/>
    <mergeCell ref="P15:P16"/>
    <mergeCell ref="J15:J16"/>
    <mergeCell ref="N15:N16"/>
    <mergeCell ref="A1:S1"/>
    <mergeCell ref="A3:S3"/>
    <mergeCell ref="A5:S5"/>
    <mergeCell ref="A6:S6"/>
    <mergeCell ref="A4:S4"/>
    <mergeCell ref="A2:S2"/>
    <mergeCell ref="B32:D32"/>
    <mergeCell ref="I15:I16"/>
    <mergeCell ref="A15:A16"/>
    <mergeCell ref="B15:D16"/>
    <mergeCell ref="E15:E16"/>
    <mergeCell ref="F15:F16"/>
    <mergeCell ref="G15:G16"/>
    <mergeCell ref="H15:H16"/>
    <mergeCell ref="E10:P10"/>
    <mergeCell ref="Q10:S11"/>
    <mergeCell ref="E7:P7"/>
    <mergeCell ref="A8:C8"/>
    <mergeCell ref="E8:P8"/>
    <mergeCell ref="Q8:S8"/>
    <mergeCell ref="E9:P9"/>
    <mergeCell ref="Q9:S9"/>
  </mergeCells>
  <printOptions/>
  <pageMargins left="0.25" right="0.25" top="0.75" bottom="0.75" header="0.3" footer="0.3"/>
  <pageSetup fitToHeight="1" fitToWidth="1" horizontalDpi="600" verticalDpi="600" orientation="landscape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42"/>
  <sheetViews>
    <sheetView view="pageBreakPreview" zoomScale="90" zoomScaleNormal="90" zoomScaleSheetLayoutView="90" workbookViewId="0" topLeftCell="A10">
      <selection activeCell="G17" sqref="G17:G19"/>
    </sheetView>
  </sheetViews>
  <sheetFormatPr defaultColWidth="9.00390625" defaultRowHeight="12.75"/>
  <cols>
    <col min="1" max="1" width="7.125" style="1" customWidth="1"/>
    <col min="2" max="2" width="9.125" style="1" customWidth="1"/>
    <col min="3" max="3" width="9.875" style="1" customWidth="1"/>
    <col min="4" max="4" width="8.25390625" style="1" customWidth="1"/>
    <col min="5" max="5" width="10.375" style="1" customWidth="1"/>
    <col min="6" max="6" width="8.625" style="1" customWidth="1"/>
    <col min="7" max="7" width="30.75390625" style="1" customWidth="1"/>
    <col min="8" max="8" width="7.875" style="1" customWidth="1"/>
    <col min="9" max="9" width="7.625" style="1" customWidth="1"/>
    <col min="10" max="10" width="6.125" style="1" customWidth="1"/>
    <col min="11" max="11" width="8.375" style="1" customWidth="1"/>
    <col min="12" max="12" width="8.75390625" style="1" customWidth="1"/>
    <col min="13" max="13" width="6.625" style="1" customWidth="1"/>
    <col min="14" max="14" width="7.00390625" style="1" customWidth="1"/>
    <col min="15" max="15" width="7.625" style="1" customWidth="1"/>
    <col min="16" max="16" width="7.875" style="2" customWidth="1"/>
    <col min="17" max="17" width="12.00390625" style="1" customWidth="1"/>
    <col min="18" max="18" width="11.875" style="1" customWidth="1"/>
    <col min="19" max="19" width="10.75390625" style="1" customWidth="1"/>
    <col min="20" max="16384" width="9.125" style="1" customWidth="1"/>
  </cols>
  <sheetData>
    <row r="1" spans="1:19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s="78" customFormat="1" ht="18.75" customHeight="1">
      <c r="A3" s="255" t="s">
        <v>41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19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19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19" ht="18" customHeight="1">
      <c r="A6" s="255" t="s">
        <v>61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pans="1:16" ht="18" customHeight="1">
      <c r="A7" s="76" t="s">
        <v>75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1:19" ht="18" customHeight="1">
      <c r="A8" s="242" t="s">
        <v>81</v>
      </c>
      <c r="B8" s="243"/>
      <c r="C8" s="244"/>
      <c r="D8" s="50"/>
      <c r="E8" s="235" t="s">
        <v>46</v>
      </c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51" t="s">
        <v>33</v>
      </c>
      <c r="R8" s="251"/>
      <c r="S8" s="251"/>
    </row>
    <row r="9" spans="1:19" ht="18" customHeight="1">
      <c r="A9" s="159" t="s">
        <v>76</v>
      </c>
      <c r="B9" s="159" t="s">
        <v>77</v>
      </c>
      <c r="C9" s="159" t="s">
        <v>78</v>
      </c>
      <c r="D9" s="72"/>
      <c r="E9" s="235" t="s">
        <v>45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51" t="s">
        <v>26</v>
      </c>
      <c r="R9" s="251"/>
      <c r="S9" s="251"/>
    </row>
    <row r="10" spans="1:19" ht="18" customHeight="1">
      <c r="A10" s="118">
        <v>175</v>
      </c>
      <c r="B10" s="118">
        <v>226</v>
      </c>
      <c r="C10" s="118">
        <v>284</v>
      </c>
      <c r="D10" s="25"/>
      <c r="E10" s="238" t="s">
        <v>82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89" t="s">
        <v>2</v>
      </c>
      <c r="R10" s="290"/>
      <c r="S10" s="291"/>
    </row>
    <row r="11" spans="1:19" ht="5.25" customHeight="1">
      <c r="A11" s="160"/>
      <c r="B11" s="161"/>
      <c r="C11" s="64"/>
      <c r="D11" s="25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292"/>
      <c r="R11" s="293"/>
      <c r="S11" s="294"/>
    </row>
    <row r="12" spans="1:19" ht="18" customHeight="1">
      <c r="A12" s="62" t="s">
        <v>29</v>
      </c>
      <c r="B12" s="65"/>
      <c r="C12" s="64"/>
      <c r="D12" s="118">
        <v>39</v>
      </c>
      <c r="E12" s="236" t="s">
        <v>71</v>
      </c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85"/>
      <c r="Q12" s="156" t="s">
        <v>55</v>
      </c>
      <c r="R12" s="156" t="s">
        <v>54</v>
      </c>
      <c r="S12" s="156" t="s">
        <v>57</v>
      </c>
    </row>
    <row r="13" spans="1:19" ht="18" customHeight="1">
      <c r="A13" s="63" t="s">
        <v>30</v>
      </c>
      <c r="B13" s="65"/>
      <c r="C13" s="64"/>
      <c r="D13" s="118">
        <v>348</v>
      </c>
      <c r="E13" s="236" t="s">
        <v>27</v>
      </c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85"/>
      <c r="Q13" s="156">
        <v>110</v>
      </c>
      <c r="R13" s="156">
        <v>90</v>
      </c>
      <c r="S13" s="156">
        <v>65</v>
      </c>
    </row>
    <row r="14" spans="1:18" ht="7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7"/>
      <c r="Q14" s="9"/>
      <c r="R14" s="9"/>
    </row>
    <row r="15" spans="1:19" ht="12.75" customHeight="1">
      <c r="A15" s="241" t="s">
        <v>6</v>
      </c>
      <c r="B15" s="280" t="s">
        <v>7</v>
      </c>
      <c r="C15" s="281"/>
      <c r="D15" s="281"/>
      <c r="E15" s="281" t="s">
        <v>8</v>
      </c>
      <c r="F15" s="281" t="s">
        <v>21</v>
      </c>
      <c r="G15" s="281" t="s">
        <v>9</v>
      </c>
      <c r="H15" s="281" t="s">
        <v>10</v>
      </c>
      <c r="I15" s="281" t="s">
        <v>3</v>
      </c>
      <c r="J15" s="283" t="s">
        <v>24</v>
      </c>
      <c r="K15" s="297" t="s">
        <v>4</v>
      </c>
      <c r="L15" s="297"/>
      <c r="M15" s="283" t="s">
        <v>24</v>
      </c>
      <c r="N15" s="283" t="s">
        <v>11</v>
      </c>
      <c r="O15" s="281" t="s">
        <v>32</v>
      </c>
      <c r="P15" s="298" t="s">
        <v>31</v>
      </c>
      <c r="Q15" s="245" t="s">
        <v>40</v>
      </c>
      <c r="R15" s="246"/>
      <c r="S15" s="247"/>
    </row>
    <row r="16" spans="1:19" ht="12.75">
      <c r="A16" s="241"/>
      <c r="B16" s="282"/>
      <c r="C16" s="261"/>
      <c r="D16" s="261"/>
      <c r="E16" s="261"/>
      <c r="F16" s="261"/>
      <c r="G16" s="261"/>
      <c r="H16" s="261"/>
      <c r="I16" s="261"/>
      <c r="J16" s="284"/>
      <c r="K16" s="142" t="s">
        <v>5</v>
      </c>
      <c r="L16" s="142" t="s">
        <v>12</v>
      </c>
      <c r="M16" s="284"/>
      <c r="N16" s="284"/>
      <c r="O16" s="261"/>
      <c r="P16" s="265"/>
      <c r="Q16" s="248"/>
      <c r="R16" s="249"/>
      <c r="S16" s="250"/>
    </row>
    <row r="17" spans="1:19" ht="18" customHeight="1">
      <c r="A17" s="8">
        <v>1</v>
      </c>
      <c r="B17" s="141" t="s">
        <v>129</v>
      </c>
      <c r="C17" s="59"/>
      <c r="D17" s="109"/>
      <c r="E17" s="150">
        <v>2003</v>
      </c>
      <c r="F17" s="40" t="s">
        <v>109</v>
      </c>
      <c r="G17" s="40" t="s">
        <v>130</v>
      </c>
      <c r="H17" s="80">
        <v>64.65</v>
      </c>
      <c r="I17" s="110">
        <v>138</v>
      </c>
      <c r="J17" s="110">
        <v>1</v>
      </c>
      <c r="K17" s="40">
        <v>195</v>
      </c>
      <c r="L17" s="41">
        <f aca="true" t="shared" si="0" ref="L17:L28">K17/2</f>
        <v>97.5</v>
      </c>
      <c r="M17" s="41">
        <v>1</v>
      </c>
      <c r="N17" s="40">
        <f aca="true" t="shared" si="1" ref="N17:N28">I17+L17</f>
        <v>235.5</v>
      </c>
      <c r="O17" s="150" t="s">
        <v>67</v>
      </c>
      <c r="P17" s="107">
        <v>20</v>
      </c>
      <c r="Q17" s="140" t="s">
        <v>131</v>
      </c>
      <c r="R17" s="126"/>
      <c r="S17" s="132"/>
    </row>
    <row r="18" spans="1:19" ht="18" customHeight="1">
      <c r="A18" s="8">
        <v>2</v>
      </c>
      <c r="B18" s="141" t="s">
        <v>132</v>
      </c>
      <c r="C18" s="59"/>
      <c r="D18" s="109"/>
      <c r="E18" s="150">
        <v>2004</v>
      </c>
      <c r="F18" s="40" t="s">
        <v>109</v>
      </c>
      <c r="G18" s="40" t="s">
        <v>133</v>
      </c>
      <c r="H18" s="80">
        <v>66.85</v>
      </c>
      <c r="I18" s="110">
        <v>131</v>
      </c>
      <c r="J18" s="110">
        <v>5</v>
      </c>
      <c r="K18" s="40">
        <v>192</v>
      </c>
      <c r="L18" s="41">
        <f t="shared" si="0"/>
        <v>96</v>
      </c>
      <c r="M18" s="41">
        <v>2</v>
      </c>
      <c r="N18" s="40">
        <f t="shared" si="1"/>
        <v>227</v>
      </c>
      <c r="O18" s="150" t="s">
        <v>67</v>
      </c>
      <c r="P18" s="107">
        <v>18</v>
      </c>
      <c r="Q18" s="140" t="s">
        <v>134</v>
      </c>
      <c r="R18" s="126"/>
      <c r="S18" s="132"/>
    </row>
    <row r="19" spans="1:19" ht="18" customHeight="1">
      <c r="A19" s="8">
        <v>3</v>
      </c>
      <c r="B19" s="141" t="s">
        <v>272</v>
      </c>
      <c r="C19" s="59"/>
      <c r="D19" s="109"/>
      <c r="E19" s="150">
        <v>2003</v>
      </c>
      <c r="F19" s="40" t="s">
        <v>67</v>
      </c>
      <c r="G19" s="40" t="s">
        <v>97</v>
      </c>
      <c r="H19" s="80">
        <v>66.1</v>
      </c>
      <c r="I19" s="110">
        <v>131</v>
      </c>
      <c r="J19" s="110">
        <v>3</v>
      </c>
      <c r="K19" s="40">
        <v>185</v>
      </c>
      <c r="L19" s="41">
        <f t="shared" si="0"/>
        <v>92.5</v>
      </c>
      <c r="M19" s="41">
        <v>4</v>
      </c>
      <c r="N19" s="40">
        <f t="shared" si="1"/>
        <v>223.5</v>
      </c>
      <c r="O19" s="150" t="s">
        <v>67</v>
      </c>
      <c r="P19" s="107">
        <v>16</v>
      </c>
      <c r="Q19" s="140" t="s">
        <v>273</v>
      </c>
      <c r="R19" s="126"/>
      <c r="S19" s="132"/>
    </row>
    <row r="20" spans="1:19" ht="18" customHeight="1">
      <c r="A20" s="8">
        <v>4</v>
      </c>
      <c r="B20" s="141" t="s">
        <v>411</v>
      </c>
      <c r="C20" s="59"/>
      <c r="D20" s="109"/>
      <c r="E20" s="150">
        <v>2004</v>
      </c>
      <c r="F20" s="40" t="s">
        <v>109</v>
      </c>
      <c r="G20" s="40" t="s">
        <v>100</v>
      </c>
      <c r="H20" s="80">
        <v>66.1</v>
      </c>
      <c r="I20" s="110">
        <v>131</v>
      </c>
      <c r="J20" s="110">
        <v>4</v>
      </c>
      <c r="K20" s="40">
        <v>175</v>
      </c>
      <c r="L20" s="41">
        <f t="shared" si="0"/>
        <v>87.5</v>
      </c>
      <c r="M20" s="41">
        <v>5</v>
      </c>
      <c r="N20" s="40">
        <f t="shared" si="1"/>
        <v>218.5</v>
      </c>
      <c r="O20" s="150" t="s">
        <v>67</v>
      </c>
      <c r="P20" s="107">
        <v>15</v>
      </c>
      <c r="Q20" s="140" t="s">
        <v>412</v>
      </c>
      <c r="R20" s="126"/>
      <c r="S20" s="132"/>
    </row>
    <row r="21" spans="1:19" ht="18" customHeight="1">
      <c r="A21" s="8">
        <v>5</v>
      </c>
      <c r="B21" s="141" t="s">
        <v>126</v>
      </c>
      <c r="C21" s="59"/>
      <c r="D21" s="109"/>
      <c r="E21" s="150">
        <v>2003</v>
      </c>
      <c r="F21" s="40" t="s">
        <v>67</v>
      </c>
      <c r="G21" s="40" t="s">
        <v>127</v>
      </c>
      <c r="H21" s="80">
        <v>67.3</v>
      </c>
      <c r="I21" s="110">
        <v>119</v>
      </c>
      <c r="J21" s="110">
        <v>7</v>
      </c>
      <c r="K21" s="40">
        <v>190</v>
      </c>
      <c r="L21" s="41">
        <f t="shared" si="0"/>
        <v>95</v>
      </c>
      <c r="M21" s="41">
        <v>3</v>
      </c>
      <c r="N21" s="40">
        <f t="shared" si="1"/>
        <v>214</v>
      </c>
      <c r="O21" s="150" t="s">
        <v>67</v>
      </c>
      <c r="P21" s="107">
        <v>14</v>
      </c>
      <c r="Q21" s="140" t="s">
        <v>128</v>
      </c>
      <c r="R21" s="126"/>
      <c r="S21" s="132"/>
    </row>
    <row r="22" spans="1:19" ht="18" customHeight="1">
      <c r="A22" s="8">
        <v>6</v>
      </c>
      <c r="B22" s="141" t="s">
        <v>125</v>
      </c>
      <c r="C22" s="59"/>
      <c r="D22" s="109"/>
      <c r="E22" s="150">
        <v>2004</v>
      </c>
      <c r="F22" s="40" t="s">
        <v>67</v>
      </c>
      <c r="G22" s="40" t="s">
        <v>113</v>
      </c>
      <c r="H22" s="80">
        <v>67.65</v>
      </c>
      <c r="I22" s="110">
        <v>133</v>
      </c>
      <c r="J22" s="110">
        <v>2</v>
      </c>
      <c r="K22" s="40">
        <v>159</v>
      </c>
      <c r="L22" s="41">
        <f t="shared" si="0"/>
        <v>79.5</v>
      </c>
      <c r="M22" s="41">
        <v>8</v>
      </c>
      <c r="N22" s="40">
        <f t="shared" si="1"/>
        <v>212.5</v>
      </c>
      <c r="O22" s="150" t="s">
        <v>67</v>
      </c>
      <c r="P22" s="107">
        <v>13</v>
      </c>
      <c r="Q22" s="140" t="s">
        <v>114</v>
      </c>
      <c r="R22" s="126"/>
      <c r="S22" s="132"/>
    </row>
    <row r="23" spans="1:19" ht="18" customHeight="1">
      <c r="A23" s="8">
        <v>7</v>
      </c>
      <c r="B23" s="141" t="s">
        <v>408</v>
      </c>
      <c r="C23" s="59"/>
      <c r="D23" s="109"/>
      <c r="E23" s="150">
        <v>2004</v>
      </c>
      <c r="F23" s="40" t="s">
        <v>67</v>
      </c>
      <c r="G23" s="40" t="s">
        <v>106</v>
      </c>
      <c r="H23" s="80">
        <v>66.5</v>
      </c>
      <c r="I23" s="110">
        <v>129</v>
      </c>
      <c r="J23" s="110">
        <v>6</v>
      </c>
      <c r="K23" s="40">
        <v>130</v>
      </c>
      <c r="L23" s="41">
        <f t="shared" si="0"/>
        <v>65</v>
      </c>
      <c r="M23" s="41">
        <v>12</v>
      </c>
      <c r="N23" s="40">
        <f t="shared" si="1"/>
        <v>194</v>
      </c>
      <c r="O23" s="150" t="s">
        <v>67</v>
      </c>
      <c r="P23" s="107">
        <v>12</v>
      </c>
      <c r="Q23" s="140" t="s">
        <v>204</v>
      </c>
      <c r="R23" s="126"/>
      <c r="S23" s="132"/>
    </row>
    <row r="24" spans="1:19" ht="18" customHeight="1">
      <c r="A24" s="8">
        <v>8</v>
      </c>
      <c r="B24" s="141" t="s">
        <v>117</v>
      </c>
      <c r="C24" s="59"/>
      <c r="D24" s="109"/>
      <c r="E24" s="150">
        <v>2004</v>
      </c>
      <c r="F24" s="40" t="s">
        <v>67</v>
      </c>
      <c r="G24" s="40" t="s">
        <v>113</v>
      </c>
      <c r="H24" s="80">
        <v>67.45</v>
      </c>
      <c r="I24" s="110">
        <v>116</v>
      </c>
      <c r="J24" s="110">
        <v>8</v>
      </c>
      <c r="K24" s="40">
        <v>135</v>
      </c>
      <c r="L24" s="41">
        <f t="shared" si="0"/>
        <v>67.5</v>
      </c>
      <c r="M24" s="41">
        <v>10</v>
      </c>
      <c r="N24" s="40">
        <f t="shared" si="1"/>
        <v>183.5</v>
      </c>
      <c r="O24" s="150" t="s">
        <v>67</v>
      </c>
      <c r="P24" s="107">
        <v>11</v>
      </c>
      <c r="Q24" s="140" t="s">
        <v>118</v>
      </c>
      <c r="R24" s="126"/>
      <c r="S24" s="132"/>
    </row>
    <row r="25" spans="1:19" ht="18" customHeight="1">
      <c r="A25" s="8">
        <v>9</v>
      </c>
      <c r="B25" s="141" t="s">
        <v>407</v>
      </c>
      <c r="C25" s="59"/>
      <c r="D25" s="109"/>
      <c r="E25" s="150">
        <v>2004</v>
      </c>
      <c r="F25" s="40" t="s">
        <v>67</v>
      </c>
      <c r="G25" s="40" t="s">
        <v>89</v>
      </c>
      <c r="H25" s="80">
        <v>67.3</v>
      </c>
      <c r="I25" s="110">
        <v>105</v>
      </c>
      <c r="J25" s="110">
        <v>9</v>
      </c>
      <c r="K25" s="40">
        <v>140</v>
      </c>
      <c r="L25" s="41">
        <f t="shared" si="0"/>
        <v>70</v>
      </c>
      <c r="M25" s="41">
        <v>9</v>
      </c>
      <c r="N25" s="40">
        <f t="shared" si="1"/>
        <v>175</v>
      </c>
      <c r="O25" s="150" t="s">
        <v>67</v>
      </c>
      <c r="P25" s="107">
        <v>10</v>
      </c>
      <c r="Q25" s="140" t="s">
        <v>379</v>
      </c>
      <c r="R25" s="126"/>
      <c r="S25" s="132"/>
    </row>
    <row r="26" spans="1:19" ht="18" customHeight="1">
      <c r="A26" s="8">
        <v>10</v>
      </c>
      <c r="B26" s="141" t="s">
        <v>122</v>
      </c>
      <c r="C26" s="59"/>
      <c r="D26" s="109"/>
      <c r="E26" s="150">
        <v>2003</v>
      </c>
      <c r="F26" s="40" t="s">
        <v>109</v>
      </c>
      <c r="G26" s="40" t="s">
        <v>123</v>
      </c>
      <c r="H26" s="80">
        <v>64.15</v>
      </c>
      <c r="I26" s="110">
        <v>89</v>
      </c>
      <c r="J26" s="110">
        <v>11</v>
      </c>
      <c r="K26" s="40">
        <v>165</v>
      </c>
      <c r="L26" s="41">
        <f t="shared" si="0"/>
        <v>82.5</v>
      </c>
      <c r="M26" s="41">
        <v>6</v>
      </c>
      <c r="N26" s="40">
        <f t="shared" si="1"/>
        <v>171.5</v>
      </c>
      <c r="O26" s="150" t="s">
        <v>67</v>
      </c>
      <c r="P26" s="107">
        <v>9</v>
      </c>
      <c r="Q26" s="140" t="s">
        <v>124</v>
      </c>
      <c r="R26" s="126"/>
      <c r="S26" s="132"/>
    </row>
    <row r="27" spans="1:19" ht="18" customHeight="1">
      <c r="A27" s="8">
        <v>11</v>
      </c>
      <c r="B27" s="141" t="s">
        <v>405</v>
      </c>
      <c r="C27" s="59"/>
      <c r="D27" s="109"/>
      <c r="E27" s="150">
        <v>2003</v>
      </c>
      <c r="F27" s="40" t="s">
        <v>67</v>
      </c>
      <c r="G27" s="40" t="s">
        <v>144</v>
      </c>
      <c r="H27" s="80">
        <v>67.75</v>
      </c>
      <c r="I27" s="110">
        <v>89</v>
      </c>
      <c r="J27" s="110">
        <v>12</v>
      </c>
      <c r="K27" s="40">
        <v>160</v>
      </c>
      <c r="L27" s="41">
        <f t="shared" si="0"/>
        <v>80</v>
      </c>
      <c r="M27" s="41">
        <v>7</v>
      </c>
      <c r="N27" s="40">
        <f t="shared" si="1"/>
        <v>169</v>
      </c>
      <c r="O27" s="150" t="s">
        <v>67</v>
      </c>
      <c r="P27" s="107">
        <v>8</v>
      </c>
      <c r="Q27" s="140" t="s">
        <v>406</v>
      </c>
      <c r="R27" s="126"/>
      <c r="S27" s="132"/>
    </row>
    <row r="28" spans="1:19" ht="18" customHeight="1">
      <c r="A28" s="8">
        <v>12</v>
      </c>
      <c r="B28" s="141" t="s">
        <v>409</v>
      </c>
      <c r="C28" s="59"/>
      <c r="D28" s="109"/>
      <c r="E28" s="150">
        <v>2004</v>
      </c>
      <c r="F28" s="40" t="s">
        <v>67</v>
      </c>
      <c r="G28" s="40" t="s">
        <v>100</v>
      </c>
      <c r="H28" s="80">
        <v>65.5</v>
      </c>
      <c r="I28" s="110">
        <v>98</v>
      </c>
      <c r="J28" s="110">
        <v>10</v>
      </c>
      <c r="K28" s="40">
        <v>132</v>
      </c>
      <c r="L28" s="41">
        <f t="shared" si="0"/>
        <v>66</v>
      </c>
      <c r="M28" s="41">
        <v>11</v>
      </c>
      <c r="N28" s="40">
        <f t="shared" si="1"/>
        <v>164</v>
      </c>
      <c r="O28" s="150" t="s">
        <v>67</v>
      </c>
      <c r="P28" s="107">
        <v>7</v>
      </c>
      <c r="Q28" s="140" t="s">
        <v>410</v>
      </c>
      <c r="R28" s="126"/>
      <c r="S28" s="132"/>
    </row>
    <row r="29" spans="1:18" ht="15">
      <c r="A29" s="10"/>
      <c r="B29" s="45"/>
      <c r="C29" s="45"/>
      <c r="D29" s="45"/>
      <c r="E29" s="46"/>
      <c r="F29" s="44"/>
      <c r="G29" s="11"/>
      <c r="H29" s="48"/>
      <c r="I29" s="27"/>
      <c r="J29" s="27"/>
      <c r="K29" s="27"/>
      <c r="L29" s="47"/>
      <c r="M29" s="47"/>
      <c r="N29" s="44"/>
      <c r="O29" s="27"/>
      <c r="P29" s="47"/>
      <c r="Q29" s="29"/>
      <c r="R29" s="70"/>
    </row>
    <row r="30" spans="1:18" ht="15">
      <c r="A30" s="10"/>
      <c r="B30" s="29"/>
      <c r="C30" s="42"/>
      <c r="D30" s="42"/>
      <c r="E30" s="53"/>
      <c r="F30" s="54"/>
      <c r="G30" s="52"/>
      <c r="H30" s="28"/>
      <c r="I30" s="27"/>
      <c r="J30" s="27"/>
      <c r="K30" s="27"/>
      <c r="L30" s="47"/>
      <c r="M30" s="47"/>
      <c r="N30" s="44"/>
      <c r="O30" s="27"/>
      <c r="P30" s="26"/>
      <c r="Q30" s="14"/>
      <c r="R30" s="37"/>
    </row>
    <row r="31" spans="1:17" ht="21" customHeight="1">
      <c r="A31" s="73" t="s">
        <v>17</v>
      </c>
      <c r="B31" s="13"/>
      <c r="C31" s="13"/>
      <c r="F31" s="74" t="s">
        <v>44</v>
      </c>
      <c r="J31" s="73" t="s">
        <v>52</v>
      </c>
      <c r="K31" s="74"/>
      <c r="L31" s="136"/>
      <c r="M31" s="136"/>
      <c r="N31" s="47"/>
      <c r="O31" s="136"/>
      <c r="P31" s="78"/>
      <c r="Q31" s="136" t="s">
        <v>268</v>
      </c>
    </row>
    <row r="32" spans="1:20" ht="15.75">
      <c r="A32" s="38"/>
      <c r="B32" s="12"/>
      <c r="C32" s="12"/>
      <c r="D32" s="13"/>
      <c r="F32" s="13"/>
      <c r="I32" s="13"/>
      <c r="J32" s="73"/>
      <c r="K32" s="12"/>
      <c r="L32" s="30"/>
      <c r="M32" s="30"/>
      <c r="N32" s="136"/>
      <c r="O32" s="29"/>
      <c r="P32" s="1"/>
      <c r="Q32" s="29"/>
      <c r="R32" s="3"/>
      <c r="S32" s="3"/>
      <c r="T32" s="3"/>
    </row>
    <row r="33" spans="1:20" ht="21" customHeight="1">
      <c r="A33" s="73" t="s">
        <v>16</v>
      </c>
      <c r="B33" s="12"/>
      <c r="C33" s="12"/>
      <c r="F33" s="74" t="s">
        <v>43</v>
      </c>
      <c r="J33" s="73" t="s">
        <v>53</v>
      </c>
      <c r="N33" s="29"/>
      <c r="O33" s="75"/>
      <c r="P33" s="75"/>
      <c r="Q33" s="136" t="s">
        <v>269</v>
      </c>
      <c r="R33" s="3"/>
      <c r="S33" s="3"/>
      <c r="T33" s="3"/>
    </row>
    <row r="34" spans="1:18" ht="18.75" customHeight="1">
      <c r="A34" s="10"/>
      <c r="B34" s="295"/>
      <c r="C34" s="296"/>
      <c r="D34" s="296"/>
      <c r="E34" s="35"/>
      <c r="F34" s="11"/>
      <c r="G34" s="29"/>
      <c r="H34" s="34"/>
      <c r="I34" s="11"/>
      <c r="J34" s="11"/>
      <c r="K34" s="11"/>
      <c r="L34" s="11"/>
      <c r="M34" s="11"/>
      <c r="N34" s="75"/>
      <c r="O34" s="11"/>
      <c r="P34" s="33"/>
      <c r="Q34" s="29"/>
      <c r="R34" s="29"/>
    </row>
    <row r="35" spans="1:18" ht="18.75" customHeight="1">
      <c r="A35" s="10"/>
      <c r="B35" s="29"/>
      <c r="C35" s="29"/>
      <c r="D35" s="11"/>
      <c r="E35" s="35"/>
      <c r="F35" s="11"/>
      <c r="G35" s="29"/>
      <c r="H35" s="34"/>
      <c r="I35" s="11"/>
      <c r="J35" s="11"/>
      <c r="K35" s="11"/>
      <c r="L35" s="11"/>
      <c r="M35" s="11"/>
      <c r="N35" s="11"/>
      <c r="O35" s="11"/>
      <c r="P35" s="33"/>
      <c r="Q35" s="29"/>
      <c r="R35" s="29"/>
    </row>
    <row r="36" spans="1:18" ht="21.75" customHeight="1">
      <c r="A36" s="10"/>
      <c r="B36" s="29"/>
      <c r="C36" s="29"/>
      <c r="D36" s="11"/>
      <c r="E36" s="35"/>
      <c r="F36" s="11"/>
      <c r="G36" s="29"/>
      <c r="H36" s="34"/>
      <c r="I36" s="11"/>
      <c r="J36" s="11"/>
      <c r="K36" s="11"/>
      <c r="L36" s="11"/>
      <c r="M36" s="11"/>
      <c r="N36" s="11"/>
      <c r="O36" s="11"/>
      <c r="P36" s="33"/>
      <c r="Q36" s="29"/>
      <c r="R36" s="29"/>
    </row>
    <row r="37" spans="1:18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1"/>
      <c r="O37" s="9"/>
      <c r="P37" s="7"/>
      <c r="Q37" s="9"/>
      <c r="R37" s="9"/>
    </row>
    <row r="38" spans="1:18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7"/>
      <c r="Q38" s="9"/>
      <c r="R38" s="9"/>
    </row>
    <row r="39" spans="1:18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9"/>
      <c r="O39" s="12"/>
      <c r="P39" s="51"/>
      <c r="Q39" s="12"/>
      <c r="R39" s="13"/>
    </row>
    <row r="40" spans="1:18" ht="15.75">
      <c r="A40" s="13"/>
      <c r="B40" s="13"/>
      <c r="C40" s="13"/>
      <c r="D40" s="13"/>
      <c r="E40" s="13"/>
      <c r="F40" s="13"/>
      <c r="G40" s="13"/>
      <c r="H40" s="12"/>
      <c r="I40" s="12"/>
      <c r="J40" s="12"/>
      <c r="K40" s="12"/>
      <c r="L40" s="12"/>
      <c r="M40" s="12"/>
      <c r="N40" s="12"/>
      <c r="O40" s="12"/>
      <c r="P40" s="51"/>
      <c r="Q40" s="12"/>
      <c r="R40" s="13"/>
    </row>
    <row r="41" spans="1:18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51"/>
      <c r="Q41" s="12"/>
      <c r="R41" s="13"/>
    </row>
    <row r="42" ht="15.75">
      <c r="N42" s="12"/>
    </row>
  </sheetData>
  <sheetProtection/>
  <mergeCells count="31">
    <mergeCell ref="E12:P12"/>
    <mergeCell ref="E13:P13"/>
    <mergeCell ref="K15:L15"/>
    <mergeCell ref="M15:M16"/>
    <mergeCell ref="Q15:S16"/>
    <mergeCell ref="O15:O16"/>
    <mergeCell ref="H15:H16"/>
    <mergeCell ref="A1:S1"/>
    <mergeCell ref="A4:S4"/>
    <mergeCell ref="A5:S5"/>
    <mergeCell ref="A6:S6"/>
    <mergeCell ref="A3:S3"/>
    <mergeCell ref="A2:S2"/>
    <mergeCell ref="B34:D34"/>
    <mergeCell ref="I15:I16"/>
    <mergeCell ref="P15:P16"/>
    <mergeCell ref="A15:A16"/>
    <mergeCell ref="B15:D16"/>
    <mergeCell ref="E15:E16"/>
    <mergeCell ref="F15:F16"/>
    <mergeCell ref="G15:G16"/>
    <mergeCell ref="J15:J16"/>
    <mergeCell ref="N15:N16"/>
    <mergeCell ref="E10:P10"/>
    <mergeCell ref="Q10:S11"/>
    <mergeCell ref="E7:P7"/>
    <mergeCell ref="A8:C8"/>
    <mergeCell ref="E8:P8"/>
    <mergeCell ref="Q8:S8"/>
    <mergeCell ref="E9:P9"/>
    <mergeCell ref="Q9:S9"/>
  </mergeCells>
  <printOptions/>
  <pageMargins left="0.25" right="0.25" top="0.75" bottom="0.75" header="0.3" footer="0.3"/>
  <pageSetup fitToHeight="1" fitToWidth="1" horizontalDpi="600" verticalDpi="600" orientation="landscape" paperSize="9" scale="7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48"/>
  <sheetViews>
    <sheetView view="pageBreakPreview" zoomScale="90" zoomScaleSheetLayoutView="90" zoomScalePageLayoutView="0" workbookViewId="0" topLeftCell="A4">
      <selection activeCell="N17" sqref="N17"/>
    </sheetView>
  </sheetViews>
  <sheetFormatPr defaultColWidth="9.00390625" defaultRowHeight="12.75"/>
  <cols>
    <col min="1" max="1" width="7.125" style="1" customWidth="1"/>
    <col min="2" max="2" width="9.125" style="1" customWidth="1"/>
    <col min="3" max="3" width="9.875" style="1" customWidth="1"/>
    <col min="4" max="4" width="8.25390625" style="1" customWidth="1"/>
    <col min="5" max="5" width="10.375" style="1" customWidth="1"/>
    <col min="6" max="6" width="8.625" style="1" customWidth="1"/>
    <col min="7" max="7" width="30.75390625" style="1" customWidth="1"/>
    <col min="8" max="8" width="7.875" style="1" customWidth="1"/>
    <col min="9" max="9" width="7.625" style="1" customWidth="1"/>
    <col min="10" max="10" width="6.25390625" style="1" customWidth="1"/>
    <col min="11" max="11" width="8.375" style="1" customWidth="1"/>
    <col min="12" max="12" width="8.75390625" style="1" customWidth="1"/>
    <col min="13" max="13" width="6.625" style="1" customWidth="1"/>
    <col min="14" max="14" width="7.00390625" style="1" customWidth="1"/>
    <col min="15" max="15" width="7.625" style="1" customWidth="1"/>
    <col min="16" max="16" width="7.875" style="2" customWidth="1"/>
    <col min="17" max="17" width="12.00390625" style="1" customWidth="1"/>
    <col min="18" max="18" width="11.875" style="1" customWidth="1"/>
    <col min="19" max="19" width="10.75390625" style="1" customWidth="1"/>
    <col min="20" max="16384" width="9.125" style="1" customWidth="1"/>
  </cols>
  <sheetData>
    <row r="1" spans="1:19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s="78" customFormat="1" ht="18.75" customHeight="1">
      <c r="A3" s="255" t="s">
        <v>41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19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19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19" ht="18" customHeight="1">
      <c r="A6" s="255" t="s">
        <v>61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pans="1:16" ht="18" customHeight="1">
      <c r="A7" s="76" t="s">
        <v>75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1:19" ht="18" customHeight="1">
      <c r="A8" s="242" t="s">
        <v>81</v>
      </c>
      <c r="B8" s="243"/>
      <c r="C8" s="244"/>
      <c r="D8" s="50"/>
      <c r="E8" s="235" t="s">
        <v>46</v>
      </c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51" t="s">
        <v>33</v>
      </c>
      <c r="R8" s="251"/>
      <c r="S8" s="251"/>
    </row>
    <row r="9" spans="1:19" ht="18" customHeight="1">
      <c r="A9" s="159" t="s">
        <v>76</v>
      </c>
      <c r="B9" s="159" t="s">
        <v>77</v>
      </c>
      <c r="C9" s="159" t="s">
        <v>78</v>
      </c>
      <c r="D9" s="72"/>
      <c r="E9" s="235" t="s">
        <v>45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51" t="s">
        <v>26</v>
      </c>
      <c r="R9" s="251"/>
      <c r="S9" s="251"/>
    </row>
    <row r="10" spans="1:19" ht="18" customHeight="1">
      <c r="A10" s="118">
        <v>191</v>
      </c>
      <c r="B10" s="118">
        <v>228</v>
      </c>
      <c r="C10" s="118">
        <v>305</v>
      </c>
      <c r="D10" s="25"/>
      <c r="E10" s="238" t="s">
        <v>82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89" t="s">
        <v>2</v>
      </c>
      <c r="R10" s="290"/>
      <c r="S10" s="291"/>
    </row>
    <row r="11" spans="1:19" ht="5.25" customHeight="1">
      <c r="A11" s="160"/>
      <c r="B11" s="161"/>
      <c r="C11" s="64"/>
      <c r="D11" s="25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292"/>
      <c r="R11" s="293"/>
      <c r="S11" s="294"/>
    </row>
    <row r="12" spans="1:19" ht="18" customHeight="1">
      <c r="A12" s="62" t="s">
        <v>29</v>
      </c>
      <c r="B12" s="65"/>
      <c r="C12" s="64"/>
      <c r="D12" s="118">
        <v>39</v>
      </c>
      <c r="E12" s="236" t="s">
        <v>71</v>
      </c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85"/>
      <c r="Q12" s="157" t="s">
        <v>55</v>
      </c>
      <c r="R12" s="157" t="s">
        <v>56</v>
      </c>
      <c r="S12" s="157" t="s">
        <v>58</v>
      </c>
    </row>
    <row r="13" spans="1:19" ht="18" customHeight="1">
      <c r="A13" s="63" t="s">
        <v>30</v>
      </c>
      <c r="B13" s="65"/>
      <c r="C13" s="64"/>
      <c r="D13" s="118">
        <v>348</v>
      </c>
      <c r="E13" s="236" t="s">
        <v>28</v>
      </c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85"/>
      <c r="Q13" s="156">
        <v>120</v>
      </c>
      <c r="R13" s="156">
        <v>95</v>
      </c>
      <c r="S13" s="156">
        <v>70</v>
      </c>
    </row>
    <row r="14" spans="1:18" ht="7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7"/>
      <c r="Q14" s="9"/>
      <c r="R14" s="9"/>
    </row>
    <row r="15" spans="1:19" ht="12.75" customHeight="1">
      <c r="A15" s="241" t="s">
        <v>6</v>
      </c>
      <c r="B15" s="280" t="s">
        <v>7</v>
      </c>
      <c r="C15" s="281"/>
      <c r="D15" s="281"/>
      <c r="E15" s="281" t="s">
        <v>8</v>
      </c>
      <c r="F15" s="281" t="s">
        <v>21</v>
      </c>
      <c r="G15" s="281" t="s">
        <v>9</v>
      </c>
      <c r="H15" s="281" t="s">
        <v>10</v>
      </c>
      <c r="I15" s="281" t="s">
        <v>3</v>
      </c>
      <c r="J15" s="283" t="s">
        <v>24</v>
      </c>
      <c r="K15" s="297" t="s">
        <v>4</v>
      </c>
      <c r="L15" s="297"/>
      <c r="M15" s="283" t="s">
        <v>24</v>
      </c>
      <c r="N15" s="283" t="s">
        <v>11</v>
      </c>
      <c r="O15" s="281" t="s">
        <v>32</v>
      </c>
      <c r="P15" s="298" t="s">
        <v>31</v>
      </c>
      <c r="Q15" s="245" t="s">
        <v>40</v>
      </c>
      <c r="R15" s="246"/>
      <c r="S15" s="247"/>
    </row>
    <row r="16" spans="1:19" ht="12.75">
      <c r="A16" s="241"/>
      <c r="B16" s="282"/>
      <c r="C16" s="261"/>
      <c r="D16" s="261"/>
      <c r="E16" s="261"/>
      <c r="F16" s="261"/>
      <c r="G16" s="261"/>
      <c r="H16" s="261"/>
      <c r="I16" s="261"/>
      <c r="J16" s="284"/>
      <c r="K16" s="142" t="s">
        <v>5</v>
      </c>
      <c r="L16" s="142" t="s">
        <v>12</v>
      </c>
      <c r="M16" s="284"/>
      <c r="N16" s="284"/>
      <c r="O16" s="261"/>
      <c r="P16" s="265"/>
      <c r="Q16" s="248"/>
      <c r="R16" s="249"/>
      <c r="S16" s="250"/>
    </row>
    <row r="17" spans="1:19" ht="18" customHeight="1">
      <c r="A17" s="8">
        <v>1</v>
      </c>
      <c r="B17" s="141" t="s">
        <v>438</v>
      </c>
      <c r="C17" s="59"/>
      <c r="D17" s="109"/>
      <c r="E17" s="150">
        <v>2003</v>
      </c>
      <c r="F17" s="40" t="s">
        <v>67</v>
      </c>
      <c r="G17" s="40" t="s">
        <v>120</v>
      </c>
      <c r="H17" s="80">
        <v>70.8</v>
      </c>
      <c r="I17" s="110">
        <v>166</v>
      </c>
      <c r="J17" s="110">
        <v>1</v>
      </c>
      <c r="K17" s="40">
        <v>207</v>
      </c>
      <c r="L17" s="41">
        <f aca="true" t="shared" si="0" ref="L17:L36">K17/2</f>
        <v>103.5</v>
      </c>
      <c r="M17" s="41">
        <v>1</v>
      </c>
      <c r="N17" s="40">
        <f aca="true" t="shared" si="1" ref="N17:N36">I17+L17</f>
        <v>269.5</v>
      </c>
      <c r="O17" s="150" t="s">
        <v>67</v>
      </c>
      <c r="P17" s="107">
        <v>20</v>
      </c>
      <c r="Q17" s="140" t="s">
        <v>225</v>
      </c>
      <c r="R17" s="126"/>
      <c r="S17" s="132"/>
    </row>
    <row r="18" spans="1:19" ht="18" customHeight="1">
      <c r="A18" s="8">
        <v>2</v>
      </c>
      <c r="B18" s="141" t="s">
        <v>158</v>
      </c>
      <c r="C18" s="59"/>
      <c r="D18" s="109"/>
      <c r="E18" s="150">
        <v>2004</v>
      </c>
      <c r="F18" s="40" t="s">
        <v>109</v>
      </c>
      <c r="G18" s="40" t="s">
        <v>85</v>
      </c>
      <c r="H18" s="80">
        <v>69.25</v>
      </c>
      <c r="I18" s="110">
        <v>159</v>
      </c>
      <c r="J18" s="110">
        <v>2</v>
      </c>
      <c r="K18" s="40">
        <v>201</v>
      </c>
      <c r="L18" s="41">
        <f t="shared" si="0"/>
        <v>100.5</v>
      </c>
      <c r="M18" s="41">
        <v>3</v>
      </c>
      <c r="N18" s="40">
        <f t="shared" si="1"/>
        <v>259.5</v>
      </c>
      <c r="O18" s="150" t="s">
        <v>67</v>
      </c>
      <c r="P18" s="107">
        <v>18</v>
      </c>
      <c r="Q18" s="140" t="s">
        <v>245</v>
      </c>
      <c r="R18" s="126"/>
      <c r="S18" s="132"/>
    </row>
    <row r="19" spans="1:19" ht="18" customHeight="1">
      <c r="A19" s="8">
        <v>3</v>
      </c>
      <c r="B19" s="141" t="s">
        <v>439</v>
      </c>
      <c r="C19" s="59"/>
      <c r="D19" s="109"/>
      <c r="E19" s="150">
        <v>2003</v>
      </c>
      <c r="F19" s="40" t="s">
        <v>67</v>
      </c>
      <c r="G19" s="40" t="s">
        <v>97</v>
      </c>
      <c r="H19" s="80">
        <v>70.4</v>
      </c>
      <c r="I19" s="110">
        <v>151</v>
      </c>
      <c r="J19" s="110">
        <v>3</v>
      </c>
      <c r="K19" s="40">
        <v>190</v>
      </c>
      <c r="L19" s="41">
        <f t="shared" si="0"/>
        <v>95</v>
      </c>
      <c r="M19" s="41">
        <v>5</v>
      </c>
      <c r="N19" s="40">
        <f t="shared" si="1"/>
        <v>246</v>
      </c>
      <c r="O19" s="150" t="s">
        <v>67</v>
      </c>
      <c r="P19" s="107">
        <v>16</v>
      </c>
      <c r="Q19" s="140" t="s">
        <v>440</v>
      </c>
      <c r="R19" s="126"/>
      <c r="S19" s="132"/>
    </row>
    <row r="20" spans="1:19" ht="18" customHeight="1">
      <c r="A20" s="8">
        <v>4</v>
      </c>
      <c r="B20" s="141" t="s">
        <v>159</v>
      </c>
      <c r="C20" s="59"/>
      <c r="D20" s="109"/>
      <c r="E20" s="150">
        <v>2003</v>
      </c>
      <c r="F20" s="40" t="s">
        <v>67</v>
      </c>
      <c r="G20" s="40" t="s">
        <v>97</v>
      </c>
      <c r="H20" s="80">
        <v>71.75</v>
      </c>
      <c r="I20" s="110">
        <v>143</v>
      </c>
      <c r="J20" s="110">
        <v>4</v>
      </c>
      <c r="K20" s="40">
        <v>179</v>
      </c>
      <c r="L20" s="41">
        <f t="shared" si="0"/>
        <v>89.5</v>
      </c>
      <c r="M20" s="41">
        <v>6</v>
      </c>
      <c r="N20" s="40">
        <f t="shared" si="1"/>
        <v>232.5</v>
      </c>
      <c r="O20" s="150" t="s">
        <v>67</v>
      </c>
      <c r="P20" s="107">
        <v>15</v>
      </c>
      <c r="Q20" s="140" t="s">
        <v>160</v>
      </c>
      <c r="R20" s="126"/>
      <c r="S20" s="132"/>
    </row>
    <row r="21" spans="1:19" ht="18" customHeight="1">
      <c r="A21" s="8">
        <v>5</v>
      </c>
      <c r="B21" s="141" t="s">
        <v>434</v>
      </c>
      <c r="C21" s="59"/>
      <c r="D21" s="109"/>
      <c r="E21" s="150">
        <v>2004</v>
      </c>
      <c r="F21" s="40" t="s">
        <v>67</v>
      </c>
      <c r="G21" s="40" t="s">
        <v>97</v>
      </c>
      <c r="H21" s="80">
        <v>70.1</v>
      </c>
      <c r="I21" s="110">
        <v>138</v>
      </c>
      <c r="J21" s="110">
        <v>5</v>
      </c>
      <c r="K21" s="40">
        <v>179</v>
      </c>
      <c r="L21" s="41">
        <f t="shared" si="0"/>
        <v>89.5</v>
      </c>
      <c r="M21" s="41">
        <v>7</v>
      </c>
      <c r="N21" s="40">
        <f t="shared" si="1"/>
        <v>227.5</v>
      </c>
      <c r="O21" s="150" t="s">
        <v>67</v>
      </c>
      <c r="P21" s="107">
        <v>14</v>
      </c>
      <c r="Q21" s="140" t="s">
        <v>435</v>
      </c>
      <c r="R21" s="126"/>
      <c r="S21" s="132"/>
    </row>
    <row r="22" spans="1:19" ht="18" customHeight="1">
      <c r="A22" s="8">
        <v>6</v>
      </c>
      <c r="B22" s="141" t="s">
        <v>436</v>
      </c>
      <c r="C22" s="59"/>
      <c r="D22" s="109"/>
      <c r="E22" s="150">
        <v>2003</v>
      </c>
      <c r="F22" s="40" t="s">
        <v>67</v>
      </c>
      <c r="G22" s="40" t="s">
        <v>153</v>
      </c>
      <c r="H22" s="80">
        <v>68.2</v>
      </c>
      <c r="I22" s="110">
        <v>121</v>
      </c>
      <c r="J22" s="110">
        <v>8</v>
      </c>
      <c r="K22" s="40">
        <v>202</v>
      </c>
      <c r="L22" s="41">
        <f t="shared" si="0"/>
        <v>101</v>
      </c>
      <c r="M22" s="41">
        <v>2</v>
      </c>
      <c r="N22" s="40">
        <f t="shared" si="1"/>
        <v>222</v>
      </c>
      <c r="O22" s="150" t="s">
        <v>67</v>
      </c>
      <c r="P22" s="107">
        <v>13</v>
      </c>
      <c r="Q22" s="140" t="s">
        <v>437</v>
      </c>
      <c r="R22" s="126"/>
      <c r="S22" s="132"/>
    </row>
    <row r="23" spans="1:19" ht="18" customHeight="1">
      <c r="A23" s="8">
        <v>7</v>
      </c>
      <c r="B23" s="141" t="s">
        <v>157</v>
      </c>
      <c r="C23" s="59"/>
      <c r="D23" s="109"/>
      <c r="E23" s="150">
        <v>2004</v>
      </c>
      <c r="F23" s="40" t="s">
        <v>67</v>
      </c>
      <c r="G23" s="40" t="s">
        <v>113</v>
      </c>
      <c r="H23" s="80">
        <v>71.35</v>
      </c>
      <c r="I23" s="110">
        <v>123</v>
      </c>
      <c r="J23" s="110">
        <v>7</v>
      </c>
      <c r="K23" s="40">
        <v>164</v>
      </c>
      <c r="L23" s="41">
        <f t="shared" si="0"/>
        <v>82</v>
      </c>
      <c r="M23" s="41">
        <v>10</v>
      </c>
      <c r="N23" s="40">
        <f t="shared" si="1"/>
        <v>205</v>
      </c>
      <c r="O23" s="150" t="s">
        <v>67</v>
      </c>
      <c r="P23" s="107">
        <v>12</v>
      </c>
      <c r="Q23" s="140" t="s">
        <v>118</v>
      </c>
      <c r="R23" s="126"/>
      <c r="S23" s="132"/>
    </row>
    <row r="24" spans="1:19" ht="18" customHeight="1">
      <c r="A24" s="8">
        <v>8</v>
      </c>
      <c r="B24" s="141" t="s">
        <v>422</v>
      </c>
      <c r="C24" s="59"/>
      <c r="D24" s="109"/>
      <c r="E24" s="150">
        <v>2004</v>
      </c>
      <c r="F24" s="40" t="s">
        <v>67</v>
      </c>
      <c r="G24" s="40" t="s">
        <v>144</v>
      </c>
      <c r="H24" s="80">
        <v>70.1</v>
      </c>
      <c r="I24" s="110">
        <v>95</v>
      </c>
      <c r="J24" s="110">
        <v>14</v>
      </c>
      <c r="K24" s="40">
        <v>190</v>
      </c>
      <c r="L24" s="41">
        <f t="shared" si="0"/>
        <v>95</v>
      </c>
      <c r="M24" s="41">
        <v>4</v>
      </c>
      <c r="N24" s="40">
        <f t="shared" si="1"/>
        <v>190</v>
      </c>
      <c r="O24" s="150" t="s">
        <v>67</v>
      </c>
      <c r="P24" s="107">
        <v>11</v>
      </c>
      <c r="Q24" s="140" t="s">
        <v>145</v>
      </c>
      <c r="R24" s="126"/>
      <c r="S24" s="132"/>
    </row>
    <row r="25" spans="1:19" ht="18" customHeight="1">
      <c r="A25" s="8">
        <v>9</v>
      </c>
      <c r="B25" s="141" t="s">
        <v>423</v>
      </c>
      <c r="C25" s="59"/>
      <c r="D25" s="109"/>
      <c r="E25" s="150">
        <v>2004</v>
      </c>
      <c r="F25" s="40" t="s">
        <v>67</v>
      </c>
      <c r="G25" s="40" t="s">
        <v>259</v>
      </c>
      <c r="H25" s="80">
        <v>69.4</v>
      </c>
      <c r="I25" s="110">
        <v>116</v>
      </c>
      <c r="J25" s="110">
        <v>9</v>
      </c>
      <c r="K25" s="40">
        <v>138</v>
      </c>
      <c r="L25" s="41">
        <f t="shared" si="0"/>
        <v>69</v>
      </c>
      <c r="M25" s="41">
        <v>14</v>
      </c>
      <c r="N25" s="40">
        <f t="shared" si="1"/>
        <v>185</v>
      </c>
      <c r="O25" s="150" t="s">
        <v>67</v>
      </c>
      <c r="P25" s="107">
        <v>10</v>
      </c>
      <c r="Q25" s="140" t="s">
        <v>424</v>
      </c>
      <c r="R25" s="126"/>
      <c r="S25" s="132"/>
    </row>
    <row r="26" spans="1:19" ht="18" customHeight="1">
      <c r="A26" s="8">
        <v>10</v>
      </c>
      <c r="B26" s="141" t="s">
        <v>427</v>
      </c>
      <c r="C26" s="59"/>
      <c r="D26" s="109"/>
      <c r="E26" s="150">
        <v>2003</v>
      </c>
      <c r="F26" s="40" t="s">
        <v>109</v>
      </c>
      <c r="G26" s="40" t="s">
        <v>266</v>
      </c>
      <c r="H26" s="80">
        <v>72.85</v>
      </c>
      <c r="I26" s="110">
        <v>102</v>
      </c>
      <c r="J26" s="110">
        <v>13</v>
      </c>
      <c r="K26" s="40">
        <v>165</v>
      </c>
      <c r="L26" s="41">
        <f t="shared" si="0"/>
        <v>82.5</v>
      </c>
      <c r="M26" s="41">
        <v>9</v>
      </c>
      <c r="N26" s="40">
        <f t="shared" si="1"/>
        <v>184.5</v>
      </c>
      <c r="O26" s="150" t="s">
        <v>67</v>
      </c>
      <c r="P26" s="107">
        <v>9</v>
      </c>
      <c r="Q26" s="140" t="s">
        <v>428</v>
      </c>
      <c r="R26" s="126"/>
      <c r="S26" s="132"/>
    </row>
    <row r="27" spans="1:19" ht="18" customHeight="1">
      <c r="A27" s="8">
        <v>11</v>
      </c>
      <c r="B27" s="141" t="s">
        <v>429</v>
      </c>
      <c r="C27" s="59"/>
      <c r="D27" s="109"/>
      <c r="E27" s="150">
        <v>2003</v>
      </c>
      <c r="F27" s="40" t="s">
        <v>67</v>
      </c>
      <c r="G27" s="40" t="s">
        <v>89</v>
      </c>
      <c r="H27" s="80">
        <v>71.8</v>
      </c>
      <c r="I27" s="110">
        <v>131</v>
      </c>
      <c r="J27" s="110">
        <v>6</v>
      </c>
      <c r="K27" s="40">
        <v>106</v>
      </c>
      <c r="L27" s="41">
        <f t="shared" si="0"/>
        <v>53</v>
      </c>
      <c r="M27" s="41">
        <v>18</v>
      </c>
      <c r="N27" s="40">
        <f t="shared" si="1"/>
        <v>184</v>
      </c>
      <c r="O27" s="150" t="s">
        <v>67</v>
      </c>
      <c r="P27" s="107">
        <v>8</v>
      </c>
      <c r="Q27" s="140" t="s">
        <v>150</v>
      </c>
      <c r="R27" s="126"/>
      <c r="S27" s="132"/>
    </row>
    <row r="28" spans="1:19" ht="18" customHeight="1">
      <c r="A28" s="8">
        <v>12</v>
      </c>
      <c r="B28" s="141" t="s">
        <v>426</v>
      </c>
      <c r="C28" s="59"/>
      <c r="D28" s="109"/>
      <c r="E28" s="150">
        <v>2004</v>
      </c>
      <c r="F28" s="40" t="s">
        <v>67</v>
      </c>
      <c r="G28" s="40" t="s">
        <v>89</v>
      </c>
      <c r="H28" s="80">
        <v>72.4</v>
      </c>
      <c r="I28" s="110">
        <v>104</v>
      </c>
      <c r="J28" s="110">
        <v>11</v>
      </c>
      <c r="K28" s="40">
        <v>155</v>
      </c>
      <c r="L28" s="41">
        <f t="shared" si="0"/>
        <v>77.5</v>
      </c>
      <c r="M28" s="41">
        <v>11</v>
      </c>
      <c r="N28" s="40">
        <f t="shared" si="1"/>
        <v>181.5</v>
      </c>
      <c r="O28" s="150" t="s">
        <v>67</v>
      </c>
      <c r="P28" s="107">
        <v>7</v>
      </c>
      <c r="Q28" s="140" t="s">
        <v>379</v>
      </c>
      <c r="R28" s="126"/>
      <c r="S28" s="132"/>
    </row>
    <row r="29" spans="1:19" ht="18" customHeight="1">
      <c r="A29" s="8">
        <v>13</v>
      </c>
      <c r="B29" s="141" t="s">
        <v>152</v>
      </c>
      <c r="C29" s="59"/>
      <c r="D29" s="109"/>
      <c r="E29" s="150">
        <v>2004</v>
      </c>
      <c r="F29" s="40" t="s">
        <v>67</v>
      </c>
      <c r="G29" s="40" t="s">
        <v>153</v>
      </c>
      <c r="H29" s="80">
        <v>70.6</v>
      </c>
      <c r="I29" s="110">
        <v>104</v>
      </c>
      <c r="J29" s="110">
        <v>10</v>
      </c>
      <c r="K29" s="40">
        <v>146</v>
      </c>
      <c r="L29" s="41">
        <f t="shared" si="0"/>
        <v>73</v>
      </c>
      <c r="M29" s="41">
        <v>12</v>
      </c>
      <c r="N29" s="40">
        <f t="shared" si="1"/>
        <v>177</v>
      </c>
      <c r="O29" s="150" t="s">
        <v>67</v>
      </c>
      <c r="P29" s="107">
        <v>6</v>
      </c>
      <c r="Q29" s="140" t="s">
        <v>154</v>
      </c>
      <c r="R29" s="126"/>
      <c r="S29" s="132"/>
    </row>
    <row r="30" spans="1:19" ht="18" customHeight="1">
      <c r="A30" s="8">
        <v>14</v>
      </c>
      <c r="B30" s="141" t="s">
        <v>419</v>
      </c>
      <c r="C30" s="59"/>
      <c r="D30" s="109"/>
      <c r="E30" s="150">
        <v>2003</v>
      </c>
      <c r="F30" s="40" t="s">
        <v>420</v>
      </c>
      <c r="G30" s="40" t="s">
        <v>265</v>
      </c>
      <c r="H30" s="80">
        <v>71.9</v>
      </c>
      <c r="I30" s="110">
        <v>90</v>
      </c>
      <c r="J30" s="110">
        <v>15</v>
      </c>
      <c r="K30" s="40">
        <v>170</v>
      </c>
      <c r="L30" s="41">
        <f t="shared" si="0"/>
        <v>85</v>
      </c>
      <c r="M30" s="41">
        <v>8</v>
      </c>
      <c r="N30" s="40">
        <f t="shared" si="1"/>
        <v>175</v>
      </c>
      <c r="O30" s="150" t="s">
        <v>257</v>
      </c>
      <c r="P30" s="107">
        <v>5</v>
      </c>
      <c r="Q30" s="140" t="s">
        <v>421</v>
      </c>
      <c r="R30" s="126"/>
      <c r="S30" s="132"/>
    </row>
    <row r="31" spans="1:19" ht="18" customHeight="1">
      <c r="A31" s="8">
        <v>15</v>
      </c>
      <c r="B31" s="141" t="s">
        <v>430</v>
      </c>
      <c r="C31" s="59"/>
      <c r="D31" s="109"/>
      <c r="E31" s="150">
        <v>2003</v>
      </c>
      <c r="F31" s="40" t="s">
        <v>54</v>
      </c>
      <c r="G31" s="40" t="s">
        <v>97</v>
      </c>
      <c r="H31" s="80">
        <v>71.7</v>
      </c>
      <c r="I31" s="110">
        <v>103</v>
      </c>
      <c r="J31" s="110">
        <v>12</v>
      </c>
      <c r="K31" s="40">
        <v>140</v>
      </c>
      <c r="L31" s="41">
        <f t="shared" si="0"/>
        <v>70</v>
      </c>
      <c r="M31" s="41">
        <v>13</v>
      </c>
      <c r="N31" s="40">
        <f t="shared" si="1"/>
        <v>173</v>
      </c>
      <c r="O31" s="150" t="s">
        <v>257</v>
      </c>
      <c r="P31" s="107">
        <v>4</v>
      </c>
      <c r="Q31" s="140" t="s">
        <v>431</v>
      </c>
      <c r="R31" s="126"/>
      <c r="S31" s="132"/>
    </row>
    <row r="32" spans="1:19" ht="18" customHeight="1">
      <c r="A32" s="8">
        <v>16</v>
      </c>
      <c r="B32" s="141" t="s">
        <v>417</v>
      </c>
      <c r="C32" s="59"/>
      <c r="D32" s="109"/>
      <c r="E32" s="150">
        <v>2004</v>
      </c>
      <c r="F32" s="40" t="s">
        <v>54</v>
      </c>
      <c r="G32" s="40" t="s">
        <v>100</v>
      </c>
      <c r="H32" s="80">
        <v>69.25</v>
      </c>
      <c r="I32" s="110">
        <v>75</v>
      </c>
      <c r="J32" s="110">
        <v>16</v>
      </c>
      <c r="K32" s="40">
        <v>115</v>
      </c>
      <c r="L32" s="41">
        <f t="shared" si="0"/>
        <v>57.5</v>
      </c>
      <c r="M32" s="41">
        <v>16</v>
      </c>
      <c r="N32" s="40">
        <f t="shared" si="1"/>
        <v>132.5</v>
      </c>
      <c r="O32" s="150" t="s">
        <v>257</v>
      </c>
      <c r="P32" s="107">
        <v>3</v>
      </c>
      <c r="Q32" s="140" t="s">
        <v>394</v>
      </c>
      <c r="R32" s="126"/>
      <c r="S32" s="132"/>
    </row>
    <row r="33" spans="1:19" ht="18" customHeight="1">
      <c r="A33" s="8">
        <v>17</v>
      </c>
      <c r="B33" s="141" t="s">
        <v>418</v>
      </c>
      <c r="C33" s="59"/>
      <c r="D33" s="109"/>
      <c r="E33" s="150">
        <v>2004</v>
      </c>
      <c r="F33" s="40" t="s">
        <v>84</v>
      </c>
      <c r="G33" s="40" t="s">
        <v>141</v>
      </c>
      <c r="H33" s="80">
        <v>72.2</v>
      </c>
      <c r="I33" s="110">
        <v>72</v>
      </c>
      <c r="J33" s="110">
        <v>17</v>
      </c>
      <c r="K33" s="40">
        <v>110</v>
      </c>
      <c r="L33" s="41">
        <f t="shared" si="0"/>
        <v>55</v>
      </c>
      <c r="M33" s="41">
        <v>17</v>
      </c>
      <c r="N33" s="40">
        <f t="shared" si="1"/>
        <v>127</v>
      </c>
      <c r="O33" s="150" t="s">
        <v>257</v>
      </c>
      <c r="P33" s="107">
        <v>2</v>
      </c>
      <c r="Q33" s="140" t="s">
        <v>142</v>
      </c>
      <c r="R33" s="126"/>
      <c r="S33" s="132"/>
    </row>
    <row r="34" spans="1:19" ht="18" customHeight="1">
      <c r="A34" s="8">
        <v>18</v>
      </c>
      <c r="B34" s="141" t="s">
        <v>425</v>
      </c>
      <c r="C34" s="59"/>
      <c r="D34" s="109"/>
      <c r="E34" s="150">
        <v>2003</v>
      </c>
      <c r="F34" s="40" t="s">
        <v>67</v>
      </c>
      <c r="G34" s="40" t="s">
        <v>229</v>
      </c>
      <c r="H34" s="80">
        <v>71.7</v>
      </c>
      <c r="I34" s="110">
        <v>51</v>
      </c>
      <c r="J34" s="110">
        <v>19</v>
      </c>
      <c r="K34" s="40">
        <v>120</v>
      </c>
      <c r="L34" s="41">
        <f t="shared" si="0"/>
        <v>60</v>
      </c>
      <c r="M34" s="41">
        <v>15</v>
      </c>
      <c r="N34" s="40">
        <f t="shared" si="1"/>
        <v>111</v>
      </c>
      <c r="O34" s="150" t="s">
        <v>54</v>
      </c>
      <c r="P34" s="107">
        <v>1</v>
      </c>
      <c r="Q34" s="140" t="s">
        <v>230</v>
      </c>
      <c r="R34" s="126"/>
      <c r="S34" s="132"/>
    </row>
    <row r="35" spans="1:19" ht="18" customHeight="1">
      <c r="A35" s="8">
        <v>19</v>
      </c>
      <c r="B35" s="141" t="s">
        <v>415</v>
      </c>
      <c r="C35" s="59"/>
      <c r="D35" s="109"/>
      <c r="E35" s="150">
        <v>2003</v>
      </c>
      <c r="F35" s="40" t="s">
        <v>54</v>
      </c>
      <c r="G35" s="40" t="s">
        <v>179</v>
      </c>
      <c r="H35" s="80">
        <v>72.2</v>
      </c>
      <c r="I35" s="110">
        <v>67</v>
      </c>
      <c r="J35" s="110">
        <v>18</v>
      </c>
      <c r="K35" s="40">
        <v>12</v>
      </c>
      <c r="L35" s="41">
        <f t="shared" si="0"/>
        <v>6</v>
      </c>
      <c r="M35" s="41">
        <v>20</v>
      </c>
      <c r="N35" s="40">
        <f t="shared" si="1"/>
        <v>73</v>
      </c>
      <c r="O35" s="150" t="s">
        <v>68</v>
      </c>
      <c r="P35" s="107">
        <v>1</v>
      </c>
      <c r="Q35" s="140" t="s">
        <v>416</v>
      </c>
      <c r="R35" s="126"/>
      <c r="S35" s="132"/>
    </row>
    <row r="36" spans="1:19" ht="18" customHeight="1">
      <c r="A36" s="8">
        <v>20</v>
      </c>
      <c r="B36" s="141" t="s">
        <v>413</v>
      </c>
      <c r="C36" s="59"/>
      <c r="D36" s="109"/>
      <c r="E36" s="150">
        <v>2003</v>
      </c>
      <c r="F36" s="40" t="s">
        <v>68</v>
      </c>
      <c r="G36" s="40" t="s">
        <v>266</v>
      </c>
      <c r="H36" s="80">
        <v>72.5</v>
      </c>
      <c r="I36" s="110">
        <v>24</v>
      </c>
      <c r="J36" s="110">
        <v>20</v>
      </c>
      <c r="K36" s="40">
        <v>40</v>
      </c>
      <c r="L36" s="41">
        <f t="shared" si="0"/>
        <v>20</v>
      </c>
      <c r="M36" s="41">
        <v>19</v>
      </c>
      <c r="N36" s="40">
        <f t="shared" si="1"/>
        <v>44</v>
      </c>
      <c r="O36" s="150" t="s">
        <v>258</v>
      </c>
      <c r="P36" s="107">
        <v>1</v>
      </c>
      <c r="Q36" s="140" t="s">
        <v>414</v>
      </c>
      <c r="R36" s="126"/>
      <c r="S36" s="132"/>
    </row>
    <row r="37" spans="1:18" ht="15">
      <c r="A37" s="10"/>
      <c r="B37" s="45"/>
      <c r="C37" s="45"/>
      <c r="D37" s="45"/>
      <c r="E37" s="46"/>
      <c r="F37" s="44"/>
      <c r="G37" s="11"/>
      <c r="H37" s="48"/>
      <c r="I37" s="27"/>
      <c r="J37" s="27"/>
      <c r="K37" s="27"/>
      <c r="L37" s="47"/>
      <c r="M37" s="47"/>
      <c r="N37" s="44"/>
      <c r="O37" s="27"/>
      <c r="P37" s="47"/>
      <c r="Q37" s="29"/>
      <c r="R37" s="70"/>
    </row>
    <row r="38" spans="1:16" ht="21" customHeight="1">
      <c r="A38" s="73" t="s">
        <v>17</v>
      </c>
      <c r="B38" s="13"/>
      <c r="C38" s="13"/>
      <c r="F38" s="74" t="s">
        <v>44</v>
      </c>
      <c r="J38" s="73" t="s">
        <v>52</v>
      </c>
      <c r="K38" s="74"/>
      <c r="L38" s="136"/>
      <c r="M38" s="136"/>
      <c r="N38" s="136"/>
      <c r="O38" s="78"/>
      <c r="P38" s="136" t="s">
        <v>268</v>
      </c>
    </row>
    <row r="39" spans="1:19" ht="15.75">
      <c r="A39" s="38"/>
      <c r="B39" s="12"/>
      <c r="C39" s="12"/>
      <c r="D39" s="13"/>
      <c r="F39" s="13"/>
      <c r="I39" s="13"/>
      <c r="J39" s="73"/>
      <c r="K39" s="12"/>
      <c r="L39" s="30"/>
      <c r="M39" s="30"/>
      <c r="N39" s="29"/>
      <c r="P39" s="29"/>
      <c r="Q39" s="3"/>
      <c r="R39" s="3"/>
      <c r="S39" s="3"/>
    </row>
    <row r="40" spans="1:19" ht="21" customHeight="1">
      <c r="A40" s="73" t="s">
        <v>16</v>
      </c>
      <c r="B40" s="12"/>
      <c r="C40" s="12"/>
      <c r="F40" s="74" t="s">
        <v>43</v>
      </c>
      <c r="J40" s="73" t="s">
        <v>53</v>
      </c>
      <c r="N40" s="75"/>
      <c r="O40" s="75"/>
      <c r="P40" s="136" t="s">
        <v>269</v>
      </c>
      <c r="Q40" s="3"/>
      <c r="R40" s="3"/>
      <c r="S40" s="3"/>
    </row>
    <row r="41" spans="1:18" ht="18.75" customHeight="1">
      <c r="A41" s="10"/>
      <c r="B41" s="295"/>
      <c r="C41" s="296"/>
      <c r="D41" s="296"/>
      <c r="E41" s="35"/>
      <c r="F41" s="11"/>
      <c r="G41" s="29"/>
      <c r="H41" s="34"/>
      <c r="I41" s="11"/>
      <c r="J41" s="11"/>
      <c r="K41" s="11"/>
      <c r="L41" s="11"/>
      <c r="M41" s="11"/>
      <c r="N41" s="11"/>
      <c r="O41" s="11"/>
      <c r="P41" s="33"/>
      <c r="Q41" s="29"/>
      <c r="R41" s="29"/>
    </row>
    <row r="42" spans="1:18" ht="18.75" customHeight="1">
      <c r="A42" s="10"/>
      <c r="B42" s="29"/>
      <c r="C42" s="29"/>
      <c r="D42" s="11"/>
      <c r="E42" s="35"/>
      <c r="F42" s="11"/>
      <c r="G42" s="29"/>
      <c r="H42" s="34"/>
      <c r="I42" s="11"/>
      <c r="J42" s="11"/>
      <c r="K42" s="11"/>
      <c r="L42" s="11"/>
      <c r="M42" s="11"/>
      <c r="N42" s="11"/>
      <c r="O42" s="11"/>
      <c r="P42" s="33"/>
      <c r="Q42" s="29"/>
      <c r="R42" s="29"/>
    </row>
    <row r="43" spans="1:18" ht="21.75" customHeight="1">
      <c r="A43" s="10"/>
      <c r="B43" s="29"/>
      <c r="C43" s="29"/>
      <c r="D43" s="11"/>
      <c r="E43" s="35"/>
      <c r="F43" s="11"/>
      <c r="G43" s="29"/>
      <c r="H43" s="34"/>
      <c r="I43" s="11"/>
      <c r="J43" s="11"/>
      <c r="K43" s="11"/>
      <c r="L43" s="11"/>
      <c r="M43" s="11"/>
      <c r="N43" s="11"/>
      <c r="O43" s="11"/>
      <c r="P43" s="33"/>
      <c r="Q43" s="29"/>
      <c r="R43" s="29"/>
    </row>
    <row r="44" spans="1:1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7"/>
      <c r="Q44" s="9"/>
      <c r="R44" s="9"/>
    </row>
    <row r="45" spans="1:1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7"/>
      <c r="Q45" s="9"/>
      <c r="R45" s="9"/>
    </row>
    <row r="46" spans="1:18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51"/>
      <c r="Q46" s="12"/>
      <c r="R46" s="13"/>
    </row>
    <row r="47" spans="1:18" ht="15.75">
      <c r="A47" s="13"/>
      <c r="B47" s="13"/>
      <c r="C47" s="13"/>
      <c r="D47" s="13"/>
      <c r="E47" s="13"/>
      <c r="F47" s="13"/>
      <c r="G47" s="13"/>
      <c r="H47" s="12"/>
      <c r="I47" s="12"/>
      <c r="J47" s="12"/>
      <c r="K47" s="12"/>
      <c r="L47" s="12"/>
      <c r="M47" s="12"/>
      <c r="N47" s="12"/>
      <c r="O47" s="12"/>
      <c r="P47" s="51"/>
      <c r="Q47" s="12"/>
      <c r="R47" s="13"/>
    </row>
    <row r="48" spans="1:18" ht="15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51"/>
      <c r="Q48" s="12"/>
      <c r="R48" s="13"/>
    </row>
  </sheetData>
  <sheetProtection/>
  <mergeCells count="31">
    <mergeCell ref="A2:S2"/>
    <mergeCell ref="I15:I16"/>
    <mergeCell ref="A1:S1"/>
    <mergeCell ref="A4:S4"/>
    <mergeCell ref="A5:S5"/>
    <mergeCell ref="A6:S6"/>
    <mergeCell ref="A15:A16"/>
    <mergeCell ref="B15:D16"/>
    <mergeCell ref="A3:S3"/>
    <mergeCell ref="E10:P10"/>
    <mergeCell ref="Q15:S16"/>
    <mergeCell ref="E7:P7"/>
    <mergeCell ref="G15:G16"/>
    <mergeCell ref="M15:M16"/>
    <mergeCell ref="A8:C8"/>
    <mergeCell ref="E8:P8"/>
    <mergeCell ref="F15:F16"/>
    <mergeCell ref="E9:P9"/>
    <mergeCell ref="B41:D41"/>
    <mergeCell ref="E12:P12"/>
    <mergeCell ref="E13:P13"/>
    <mergeCell ref="K15:L15"/>
    <mergeCell ref="N15:N16"/>
    <mergeCell ref="H15:H16"/>
    <mergeCell ref="P15:P16"/>
    <mergeCell ref="Q10:S11"/>
    <mergeCell ref="Q8:S8"/>
    <mergeCell ref="Q9:S9"/>
    <mergeCell ref="E15:E16"/>
    <mergeCell ref="J15:J16"/>
    <mergeCell ref="O15:O1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42"/>
  <sheetViews>
    <sheetView view="pageBreakPreview" zoomScale="90" zoomScaleSheetLayoutView="90" zoomScalePageLayoutView="88" workbookViewId="0" topLeftCell="A7">
      <selection activeCell="N17" sqref="N17"/>
    </sheetView>
  </sheetViews>
  <sheetFormatPr defaultColWidth="9.00390625" defaultRowHeight="12.75"/>
  <cols>
    <col min="1" max="1" width="7.125" style="1" customWidth="1"/>
    <col min="2" max="2" width="9.125" style="1" customWidth="1"/>
    <col min="3" max="3" width="9.875" style="1" customWidth="1"/>
    <col min="4" max="4" width="8.25390625" style="1" customWidth="1"/>
    <col min="5" max="5" width="10.375" style="1" customWidth="1"/>
    <col min="6" max="6" width="8.625" style="1" customWidth="1"/>
    <col min="7" max="7" width="30.75390625" style="1" customWidth="1"/>
    <col min="8" max="8" width="7.875" style="1" customWidth="1"/>
    <col min="9" max="9" width="7.625" style="1" customWidth="1"/>
    <col min="10" max="10" width="6.00390625" style="1" customWidth="1"/>
    <col min="11" max="11" width="8.375" style="1" customWidth="1"/>
    <col min="12" max="12" width="8.75390625" style="1" customWidth="1"/>
    <col min="13" max="13" width="6.625" style="1" customWidth="1"/>
    <col min="14" max="14" width="7.00390625" style="1" customWidth="1"/>
    <col min="15" max="15" width="7.625" style="1" customWidth="1"/>
    <col min="16" max="16" width="7.875" style="2" customWidth="1"/>
    <col min="17" max="17" width="12.00390625" style="1" customWidth="1"/>
    <col min="18" max="18" width="11.875" style="1" customWidth="1"/>
    <col min="19" max="19" width="10.75390625" style="1" customWidth="1"/>
    <col min="20" max="16384" width="9.125" style="1" customWidth="1"/>
  </cols>
  <sheetData>
    <row r="1" spans="1:19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s="78" customFormat="1" ht="18.75" customHeight="1">
      <c r="A3" s="255" t="s">
        <v>41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19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19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19" ht="18" customHeight="1">
      <c r="A6" s="255" t="s">
        <v>61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pans="1:16" ht="18" customHeight="1">
      <c r="A7" s="76" t="s">
        <v>75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1:19" ht="18" customHeight="1">
      <c r="A8" s="242" t="s">
        <v>81</v>
      </c>
      <c r="B8" s="243"/>
      <c r="C8" s="244"/>
      <c r="D8" s="50"/>
      <c r="E8" s="235" t="s">
        <v>46</v>
      </c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51" t="s">
        <v>33</v>
      </c>
      <c r="R8" s="251"/>
      <c r="S8" s="251"/>
    </row>
    <row r="9" spans="1:19" ht="18" customHeight="1">
      <c r="A9" s="159" t="s">
        <v>76</v>
      </c>
      <c r="B9" s="159" t="s">
        <v>77</v>
      </c>
      <c r="C9" s="159" t="s">
        <v>78</v>
      </c>
      <c r="D9" s="72"/>
      <c r="E9" s="235" t="s">
        <v>45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51" t="s">
        <v>26</v>
      </c>
      <c r="R9" s="251"/>
      <c r="S9" s="251"/>
    </row>
    <row r="10" spans="1:19" ht="18" customHeight="1">
      <c r="A10" s="118">
        <v>174</v>
      </c>
      <c r="B10" s="118">
        <v>224</v>
      </c>
      <c r="C10" s="118">
        <v>286</v>
      </c>
      <c r="D10" s="25"/>
      <c r="E10" s="238" t="s">
        <v>82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89" t="s">
        <v>2</v>
      </c>
      <c r="R10" s="290"/>
      <c r="S10" s="291"/>
    </row>
    <row r="11" spans="1:19" ht="5.25" customHeight="1">
      <c r="A11" s="160"/>
      <c r="B11" s="161"/>
      <c r="C11" s="64"/>
      <c r="D11" s="25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292"/>
      <c r="R11" s="293"/>
      <c r="S11" s="294"/>
    </row>
    <row r="12" spans="1:19" ht="18" customHeight="1">
      <c r="A12" s="62" t="s">
        <v>29</v>
      </c>
      <c r="B12" s="65"/>
      <c r="C12" s="64"/>
      <c r="D12" s="118">
        <v>39</v>
      </c>
      <c r="E12" s="236" t="s">
        <v>71</v>
      </c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85"/>
      <c r="Q12" s="157" t="s">
        <v>55</v>
      </c>
      <c r="R12" s="157" t="s">
        <v>56</v>
      </c>
      <c r="S12" s="157" t="s">
        <v>58</v>
      </c>
    </row>
    <row r="13" spans="1:19" ht="18" customHeight="1">
      <c r="A13" s="63" t="s">
        <v>30</v>
      </c>
      <c r="B13" s="65"/>
      <c r="C13" s="64"/>
      <c r="D13" s="118">
        <v>348</v>
      </c>
      <c r="E13" s="236" t="s">
        <v>63</v>
      </c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85"/>
      <c r="Q13" s="156">
        <v>130</v>
      </c>
      <c r="R13" s="156">
        <v>105</v>
      </c>
      <c r="S13" s="156">
        <v>80</v>
      </c>
    </row>
    <row r="14" spans="1:18" ht="7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7"/>
      <c r="Q14" s="9"/>
      <c r="R14" s="9"/>
    </row>
    <row r="15" spans="1:19" ht="12.75" customHeight="1">
      <c r="A15" s="241" t="s">
        <v>6</v>
      </c>
      <c r="B15" s="280" t="s">
        <v>7</v>
      </c>
      <c r="C15" s="281"/>
      <c r="D15" s="281"/>
      <c r="E15" s="281" t="s">
        <v>8</v>
      </c>
      <c r="F15" s="281" t="s">
        <v>21</v>
      </c>
      <c r="G15" s="281" t="s">
        <v>9</v>
      </c>
      <c r="H15" s="281" t="s">
        <v>10</v>
      </c>
      <c r="I15" s="281" t="s">
        <v>3</v>
      </c>
      <c r="J15" s="283" t="s">
        <v>24</v>
      </c>
      <c r="K15" s="297" t="s">
        <v>4</v>
      </c>
      <c r="L15" s="297"/>
      <c r="M15" s="283" t="s">
        <v>24</v>
      </c>
      <c r="N15" s="283" t="s">
        <v>11</v>
      </c>
      <c r="O15" s="281" t="s">
        <v>32</v>
      </c>
      <c r="P15" s="298" t="s">
        <v>31</v>
      </c>
      <c r="Q15" s="245" t="s">
        <v>40</v>
      </c>
      <c r="R15" s="246"/>
      <c r="S15" s="247"/>
    </row>
    <row r="16" spans="1:19" ht="12.75">
      <c r="A16" s="241"/>
      <c r="B16" s="282"/>
      <c r="C16" s="261"/>
      <c r="D16" s="261"/>
      <c r="E16" s="261"/>
      <c r="F16" s="261"/>
      <c r="G16" s="261"/>
      <c r="H16" s="261"/>
      <c r="I16" s="261"/>
      <c r="J16" s="284"/>
      <c r="K16" s="142" t="s">
        <v>5</v>
      </c>
      <c r="L16" s="142" t="s">
        <v>12</v>
      </c>
      <c r="M16" s="284"/>
      <c r="N16" s="284"/>
      <c r="O16" s="261"/>
      <c r="P16" s="265"/>
      <c r="Q16" s="248"/>
      <c r="R16" s="249"/>
      <c r="S16" s="250"/>
    </row>
    <row r="17" spans="1:19" ht="18" customHeight="1">
      <c r="A17" s="8">
        <v>1</v>
      </c>
      <c r="B17" s="141" t="s">
        <v>166</v>
      </c>
      <c r="C17" s="59"/>
      <c r="D17" s="109"/>
      <c r="E17" s="150">
        <v>2004</v>
      </c>
      <c r="F17" s="40" t="s">
        <v>138</v>
      </c>
      <c r="G17" s="40" t="s">
        <v>167</v>
      </c>
      <c r="H17" s="80">
        <v>76.95</v>
      </c>
      <c r="I17" s="110">
        <v>147</v>
      </c>
      <c r="J17" s="110">
        <v>2</v>
      </c>
      <c r="K17" s="40">
        <v>196</v>
      </c>
      <c r="L17" s="41">
        <f aca="true" t="shared" si="0" ref="L17:L29">K17/2</f>
        <v>98</v>
      </c>
      <c r="M17" s="41">
        <v>3</v>
      </c>
      <c r="N17" s="40">
        <f aca="true" t="shared" si="1" ref="N17:N29">I17+L17</f>
        <v>245</v>
      </c>
      <c r="O17" s="150" t="s">
        <v>67</v>
      </c>
      <c r="P17" s="107">
        <v>20</v>
      </c>
      <c r="Q17" s="140" t="s">
        <v>168</v>
      </c>
      <c r="R17" s="126"/>
      <c r="S17" s="132"/>
    </row>
    <row r="18" spans="1:19" ht="18" customHeight="1">
      <c r="A18" s="8">
        <v>2</v>
      </c>
      <c r="B18" s="141" t="s">
        <v>515</v>
      </c>
      <c r="C18" s="59"/>
      <c r="D18" s="109"/>
      <c r="E18" s="150">
        <v>2003</v>
      </c>
      <c r="F18" s="40" t="s">
        <v>67</v>
      </c>
      <c r="G18" s="40" t="s">
        <v>89</v>
      </c>
      <c r="H18" s="80">
        <v>76</v>
      </c>
      <c r="I18" s="110">
        <v>135</v>
      </c>
      <c r="J18" s="110">
        <v>4</v>
      </c>
      <c r="K18" s="40">
        <v>208</v>
      </c>
      <c r="L18" s="41">
        <f t="shared" si="0"/>
        <v>104</v>
      </c>
      <c r="M18" s="41">
        <v>1</v>
      </c>
      <c r="N18" s="40">
        <f t="shared" si="1"/>
        <v>239</v>
      </c>
      <c r="O18" s="150" t="s">
        <v>67</v>
      </c>
      <c r="P18" s="107">
        <v>18</v>
      </c>
      <c r="Q18" s="140" t="s">
        <v>150</v>
      </c>
      <c r="R18" s="126"/>
      <c r="S18" s="132"/>
    </row>
    <row r="19" spans="1:19" ht="18" customHeight="1">
      <c r="A19" s="8">
        <v>3</v>
      </c>
      <c r="B19" s="141" t="s">
        <v>174</v>
      </c>
      <c r="C19" s="59"/>
      <c r="D19" s="109"/>
      <c r="E19" s="150">
        <v>2003</v>
      </c>
      <c r="F19" s="40" t="s">
        <v>109</v>
      </c>
      <c r="G19" s="40" t="s">
        <v>175</v>
      </c>
      <c r="H19" s="80">
        <v>77.3</v>
      </c>
      <c r="I19" s="110">
        <v>137</v>
      </c>
      <c r="J19" s="110">
        <v>3</v>
      </c>
      <c r="K19" s="40">
        <v>189</v>
      </c>
      <c r="L19" s="41">
        <f t="shared" si="0"/>
        <v>94.5</v>
      </c>
      <c r="M19" s="41">
        <v>4</v>
      </c>
      <c r="N19" s="40">
        <f t="shared" si="1"/>
        <v>231.5</v>
      </c>
      <c r="O19" s="150" t="s">
        <v>67</v>
      </c>
      <c r="P19" s="107">
        <v>16</v>
      </c>
      <c r="Q19" s="140" t="s">
        <v>176</v>
      </c>
      <c r="R19" s="126"/>
      <c r="S19" s="132"/>
    </row>
    <row r="20" spans="1:19" ht="18" customHeight="1">
      <c r="A20" s="8">
        <v>4</v>
      </c>
      <c r="B20" s="141" t="s">
        <v>449</v>
      </c>
      <c r="C20" s="59"/>
      <c r="D20" s="109"/>
      <c r="E20" s="150">
        <v>2003</v>
      </c>
      <c r="F20" s="40" t="s">
        <v>54</v>
      </c>
      <c r="G20" s="40" t="s">
        <v>97</v>
      </c>
      <c r="H20" s="80">
        <v>77.6</v>
      </c>
      <c r="I20" s="110">
        <v>124</v>
      </c>
      <c r="J20" s="110">
        <v>5</v>
      </c>
      <c r="K20" s="40">
        <v>202</v>
      </c>
      <c r="L20" s="41">
        <f t="shared" si="0"/>
        <v>101</v>
      </c>
      <c r="M20" s="41">
        <v>2</v>
      </c>
      <c r="N20" s="40">
        <f t="shared" si="1"/>
        <v>225</v>
      </c>
      <c r="O20" s="150" t="s">
        <v>257</v>
      </c>
      <c r="P20" s="107">
        <v>15</v>
      </c>
      <c r="Q20" s="140" t="s">
        <v>514</v>
      </c>
      <c r="R20" s="126"/>
      <c r="S20" s="132"/>
    </row>
    <row r="21" spans="1:19" ht="18" customHeight="1">
      <c r="A21" s="8">
        <v>5</v>
      </c>
      <c r="B21" s="141" t="s">
        <v>447</v>
      </c>
      <c r="C21" s="59"/>
      <c r="D21" s="109"/>
      <c r="E21" s="150">
        <v>2004</v>
      </c>
      <c r="F21" s="40" t="s">
        <v>109</v>
      </c>
      <c r="G21" s="40" t="s">
        <v>106</v>
      </c>
      <c r="H21" s="80">
        <v>77.5</v>
      </c>
      <c r="I21" s="110">
        <v>118</v>
      </c>
      <c r="J21" s="110">
        <v>7</v>
      </c>
      <c r="K21" s="40">
        <v>152</v>
      </c>
      <c r="L21" s="41">
        <f t="shared" si="0"/>
        <v>76</v>
      </c>
      <c r="M21" s="41">
        <v>7</v>
      </c>
      <c r="N21" s="40">
        <f t="shared" si="1"/>
        <v>194</v>
      </c>
      <c r="O21" s="150" t="s">
        <v>67</v>
      </c>
      <c r="P21" s="107">
        <v>14</v>
      </c>
      <c r="Q21" s="140" t="s">
        <v>396</v>
      </c>
      <c r="R21" s="126"/>
      <c r="S21" s="132"/>
    </row>
    <row r="22" spans="1:19" ht="18" customHeight="1">
      <c r="A22" s="8">
        <v>6</v>
      </c>
      <c r="B22" s="141" t="s">
        <v>445</v>
      </c>
      <c r="C22" s="59"/>
      <c r="D22" s="109"/>
      <c r="E22" s="150">
        <v>2004</v>
      </c>
      <c r="F22" s="40" t="s">
        <v>67</v>
      </c>
      <c r="G22" s="40" t="s">
        <v>263</v>
      </c>
      <c r="H22" s="80">
        <v>75.9</v>
      </c>
      <c r="I22" s="110">
        <v>103</v>
      </c>
      <c r="J22" s="110">
        <v>9</v>
      </c>
      <c r="K22" s="40">
        <v>179</v>
      </c>
      <c r="L22" s="41">
        <f t="shared" si="0"/>
        <v>89.5</v>
      </c>
      <c r="M22" s="41">
        <v>5</v>
      </c>
      <c r="N22" s="40">
        <f t="shared" si="1"/>
        <v>192.5</v>
      </c>
      <c r="O22" s="150" t="s">
        <v>67</v>
      </c>
      <c r="P22" s="107">
        <v>13</v>
      </c>
      <c r="Q22" s="140" t="s">
        <v>446</v>
      </c>
      <c r="R22" s="126"/>
      <c r="S22" s="132"/>
    </row>
    <row r="23" spans="1:19" ht="18" customHeight="1">
      <c r="A23" s="8">
        <v>7</v>
      </c>
      <c r="B23" s="141" t="s">
        <v>448</v>
      </c>
      <c r="C23" s="59"/>
      <c r="D23" s="109"/>
      <c r="E23" s="150">
        <v>2003</v>
      </c>
      <c r="F23" s="40" t="s">
        <v>67</v>
      </c>
      <c r="G23" s="40" t="s">
        <v>127</v>
      </c>
      <c r="H23" s="80">
        <v>74.1</v>
      </c>
      <c r="I23" s="110">
        <v>153</v>
      </c>
      <c r="J23" s="110">
        <v>1</v>
      </c>
      <c r="K23" s="40">
        <v>76</v>
      </c>
      <c r="L23" s="41">
        <f t="shared" si="0"/>
        <v>38</v>
      </c>
      <c r="M23" s="41">
        <v>13</v>
      </c>
      <c r="N23" s="40">
        <f t="shared" si="1"/>
        <v>191</v>
      </c>
      <c r="O23" s="150" t="s">
        <v>67</v>
      </c>
      <c r="P23" s="107">
        <v>12</v>
      </c>
      <c r="Q23" s="140" t="s">
        <v>217</v>
      </c>
      <c r="R23" s="126"/>
      <c r="S23" s="132"/>
    </row>
    <row r="24" spans="1:19" ht="18" customHeight="1">
      <c r="A24" s="8">
        <v>8</v>
      </c>
      <c r="B24" s="141" t="s">
        <v>432</v>
      </c>
      <c r="C24" s="59"/>
      <c r="D24" s="109"/>
      <c r="E24" s="150">
        <v>2004</v>
      </c>
      <c r="F24" s="40" t="s">
        <v>67</v>
      </c>
      <c r="G24" s="40" t="s">
        <v>267</v>
      </c>
      <c r="H24" s="80">
        <v>73.05</v>
      </c>
      <c r="I24" s="110">
        <v>122</v>
      </c>
      <c r="J24" s="110">
        <v>6</v>
      </c>
      <c r="K24" s="40">
        <v>126</v>
      </c>
      <c r="L24" s="41">
        <f t="shared" si="0"/>
        <v>63</v>
      </c>
      <c r="M24" s="41">
        <v>8</v>
      </c>
      <c r="N24" s="40">
        <f t="shared" si="1"/>
        <v>185</v>
      </c>
      <c r="O24" s="150" t="s">
        <v>67</v>
      </c>
      <c r="P24" s="107">
        <v>11</v>
      </c>
      <c r="Q24" s="140" t="s">
        <v>433</v>
      </c>
      <c r="R24" s="126"/>
      <c r="S24" s="132"/>
    </row>
    <row r="25" spans="1:19" ht="18" customHeight="1">
      <c r="A25" s="8">
        <v>9</v>
      </c>
      <c r="B25" s="141" t="s">
        <v>444</v>
      </c>
      <c r="C25" s="59"/>
      <c r="D25" s="109"/>
      <c r="E25" s="150">
        <v>2004</v>
      </c>
      <c r="F25" s="40" t="s">
        <v>67</v>
      </c>
      <c r="G25" s="40" t="s">
        <v>144</v>
      </c>
      <c r="H25" s="80">
        <v>74.35</v>
      </c>
      <c r="I25" s="110">
        <v>117</v>
      </c>
      <c r="J25" s="110">
        <v>8</v>
      </c>
      <c r="K25" s="40">
        <v>122</v>
      </c>
      <c r="L25" s="41">
        <f t="shared" si="0"/>
        <v>61</v>
      </c>
      <c r="M25" s="41">
        <v>9</v>
      </c>
      <c r="N25" s="40">
        <f t="shared" si="1"/>
        <v>178</v>
      </c>
      <c r="O25" s="150" t="s">
        <v>67</v>
      </c>
      <c r="P25" s="107">
        <v>10</v>
      </c>
      <c r="Q25" s="140" t="s">
        <v>406</v>
      </c>
      <c r="R25" s="126"/>
      <c r="S25" s="132"/>
    </row>
    <row r="26" spans="1:19" ht="18" customHeight="1">
      <c r="A26" s="8">
        <v>10</v>
      </c>
      <c r="B26" s="141" t="s">
        <v>161</v>
      </c>
      <c r="C26" s="59"/>
      <c r="D26" s="109"/>
      <c r="E26" s="150">
        <v>2003</v>
      </c>
      <c r="F26" s="40" t="s">
        <v>67</v>
      </c>
      <c r="G26" s="40" t="s">
        <v>106</v>
      </c>
      <c r="H26" s="80">
        <v>74.2</v>
      </c>
      <c r="I26" s="110">
        <v>72</v>
      </c>
      <c r="J26" s="110">
        <v>10</v>
      </c>
      <c r="K26" s="40">
        <v>172</v>
      </c>
      <c r="L26" s="41">
        <f t="shared" si="0"/>
        <v>86</v>
      </c>
      <c r="M26" s="41">
        <v>6</v>
      </c>
      <c r="N26" s="40">
        <f t="shared" si="1"/>
        <v>158</v>
      </c>
      <c r="O26" s="150" t="s">
        <v>67</v>
      </c>
      <c r="P26" s="107">
        <v>9</v>
      </c>
      <c r="Q26" s="140" t="s">
        <v>162</v>
      </c>
      <c r="R26" s="126"/>
      <c r="S26" s="132"/>
    </row>
    <row r="27" spans="1:19" ht="18" customHeight="1">
      <c r="A27" s="8">
        <v>11</v>
      </c>
      <c r="B27" s="141" t="s">
        <v>443</v>
      </c>
      <c r="C27" s="59"/>
      <c r="D27" s="109"/>
      <c r="E27" s="150">
        <v>2004</v>
      </c>
      <c r="F27" s="40" t="s">
        <v>68</v>
      </c>
      <c r="G27" s="40" t="s">
        <v>266</v>
      </c>
      <c r="H27" s="80">
        <v>73.25</v>
      </c>
      <c r="I27" s="110">
        <v>60</v>
      </c>
      <c r="J27" s="110">
        <v>11</v>
      </c>
      <c r="K27" s="40">
        <v>108</v>
      </c>
      <c r="L27" s="41">
        <f t="shared" si="0"/>
        <v>54</v>
      </c>
      <c r="M27" s="41">
        <v>11</v>
      </c>
      <c r="N27" s="40">
        <f t="shared" si="1"/>
        <v>114</v>
      </c>
      <c r="O27" s="150" t="s">
        <v>275</v>
      </c>
      <c r="P27" s="107">
        <v>8</v>
      </c>
      <c r="Q27" s="140" t="s">
        <v>414</v>
      </c>
      <c r="R27" s="126"/>
      <c r="S27" s="132"/>
    </row>
    <row r="28" spans="1:19" ht="18" customHeight="1">
      <c r="A28" s="8">
        <v>12</v>
      </c>
      <c r="B28" s="141" t="s">
        <v>452</v>
      </c>
      <c r="C28" s="59"/>
      <c r="D28" s="109"/>
      <c r="E28" s="150">
        <v>2004</v>
      </c>
      <c r="F28" s="40" t="s">
        <v>420</v>
      </c>
      <c r="G28" s="40" t="s">
        <v>265</v>
      </c>
      <c r="H28" s="80">
        <v>77.6</v>
      </c>
      <c r="I28" s="110">
        <v>58</v>
      </c>
      <c r="J28" s="110">
        <v>12</v>
      </c>
      <c r="K28" s="40">
        <v>109</v>
      </c>
      <c r="L28" s="41">
        <f t="shared" si="0"/>
        <v>54.5</v>
      </c>
      <c r="M28" s="41">
        <v>10</v>
      </c>
      <c r="N28" s="40">
        <f t="shared" si="1"/>
        <v>112.5</v>
      </c>
      <c r="O28" s="150" t="s">
        <v>275</v>
      </c>
      <c r="P28" s="107">
        <v>7</v>
      </c>
      <c r="Q28" s="140" t="s">
        <v>453</v>
      </c>
      <c r="R28" s="126"/>
      <c r="S28" s="132"/>
    </row>
    <row r="29" spans="1:19" ht="18" customHeight="1">
      <c r="A29" s="8">
        <v>13</v>
      </c>
      <c r="B29" s="141" t="s">
        <v>441</v>
      </c>
      <c r="C29" s="59"/>
      <c r="D29" s="109"/>
      <c r="E29" s="150">
        <v>2004</v>
      </c>
      <c r="F29" s="40" t="s">
        <v>68</v>
      </c>
      <c r="G29" s="40" t="s">
        <v>141</v>
      </c>
      <c r="H29" s="80">
        <v>76.5</v>
      </c>
      <c r="I29" s="110">
        <v>57</v>
      </c>
      <c r="J29" s="110">
        <v>13</v>
      </c>
      <c r="K29" s="40">
        <v>85</v>
      </c>
      <c r="L29" s="41">
        <f t="shared" si="0"/>
        <v>42.5</v>
      </c>
      <c r="M29" s="41">
        <v>12</v>
      </c>
      <c r="N29" s="40">
        <f t="shared" si="1"/>
        <v>99.5</v>
      </c>
      <c r="O29" s="150" t="s">
        <v>68</v>
      </c>
      <c r="P29" s="107">
        <v>6</v>
      </c>
      <c r="Q29" s="140" t="s">
        <v>442</v>
      </c>
      <c r="R29" s="126"/>
      <c r="S29" s="132"/>
    </row>
    <row r="30" spans="1:18" s="78" customFormat="1" ht="15">
      <c r="A30" s="166"/>
      <c r="B30" s="209"/>
      <c r="C30" s="210"/>
      <c r="D30" s="209"/>
      <c r="E30" s="44"/>
      <c r="F30" s="208"/>
      <c r="G30" s="208"/>
      <c r="H30" s="44"/>
      <c r="I30" s="207"/>
      <c r="J30" s="44"/>
      <c r="K30" s="44"/>
      <c r="L30" s="44"/>
      <c r="M30" s="44"/>
      <c r="N30" s="44"/>
      <c r="O30" s="44"/>
      <c r="P30" s="44"/>
      <c r="Q30" s="44"/>
      <c r="R30" s="209"/>
    </row>
    <row r="31" spans="1:18" ht="15">
      <c r="A31" s="10"/>
      <c r="B31" s="29"/>
      <c r="C31" s="42"/>
      <c r="D31" s="42"/>
      <c r="E31" s="53"/>
      <c r="F31" s="54"/>
      <c r="G31" s="52"/>
      <c r="H31" s="28"/>
      <c r="I31" s="27"/>
      <c r="J31" s="27"/>
      <c r="K31" s="27"/>
      <c r="L31" s="47"/>
      <c r="M31" s="47"/>
      <c r="N31" s="47"/>
      <c r="O31" s="27"/>
      <c r="P31" s="26"/>
      <c r="Q31" s="14"/>
      <c r="R31" s="37"/>
    </row>
    <row r="32" spans="1:16" ht="21" customHeight="1">
      <c r="A32" s="73" t="s">
        <v>17</v>
      </c>
      <c r="B32" s="13"/>
      <c r="C32" s="13"/>
      <c r="F32" s="74" t="s">
        <v>44</v>
      </c>
      <c r="J32" s="73" t="s">
        <v>52</v>
      </c>
      <c r="K32" s="74"/>
      <c r="L32" s="136"/>
      <c r="M32" s="136"/>
      <c r="N32" s="136"/>
      <c r="O32" s="78"/>
      <c r="P32" s="136" t="s">
        <v>268</v>
      </c>
    </row>
    <row r="33" spans="1:19" ht="15.75">
      <c r="A33" s="38"/>
      <c r="B33" s="12"/>
      <c r="C33" s="12"/>
      <c r="D33" s="13"/>
      <c r="F33" s="13"/>
      <c r="I33" s="13"/>
      <c r="J33" s="73"/>
      <c r="K33" s="12"/>
      <c r="L33" s="30"/>
      <c r="M33" s="30"/>
      <c r="N33" s="29"/>
      <c r="P33" s="29"/>
      <c r="Q33" s="3"/>
      <c r="R33" s="3"/>
      <c r="S33" s="3"/>
    </row>
    <row r="34" spans="1:19" ht="21" customHeight="1">
      <c r="A34" s="73" t="s">
        <v>16</v>
      </c>
      <c r="B34" s="12"/>
      <c r="C34" s="12"/>
      <c r="F34" s="74" t="s">
        <v>43</v>
      </c>
      <c r="J34" s="73" t="s">
        <v>53</v>
      </c>
      <c r="N34" s="75"/>
      <c r="O34" s="75"/>
      <c r="P34" s="136" t="s">
        <v>269</v>
      </c>
      <c r="Q34" s="3"/>
      <c r="R34" s="3"/>
      <c r="S34" s="3"/>
    </row>
    <row r="35" spans="1:18" ht="18.75" customHeight="1">
      <c r="A35" s="10"/>
      <c r="B35" s="295"/>
      <c r="C35" s="296"/>
      <c r="D35" s="296"/>
      <c r="E35" s="35"/>
      <c r="F35" s="11"/>
      <c r="G35" s="29"/>
      <c r="H35" s="34"/>
      <c r="I35" s="11"/>
      <c r="J35" s="11"/>
      <c r="K35" s="11"/>
      <c r="L35" s="11"/>
      <c r="M35" s="11"/>
      <c r="N35" s="11"/>
      <c r="O35" s="11"/>
      <c r="P35" s="33"/>
      <c r="Q35" s="29"/>
      <c r="R35" s="29"/>
    </row>
    <row r="36" spans="1:18" ht="18.75" customHeight="1">
      <c r="A36" s="10"/>
      <c r="B36" s="29"/>
      <c r="C36" s="29"/>
      <c r="D36" s="11"/>
      <c r="E36" s="35"/>
      <c r="F36" s="11"/>
      <c r="G36" s="29"/>
      <c r="H36" s="34"/>
      <c r="I36" s="11"/>
      <c r="J36" s="11"/>
      <c r="K36" s="11"/>
      <c r="L36" s="11"/>
      <c r="M36" s="11"/>
      <c r="N36" s="11"/>
      <c r="O36" s="11"/>
      <c r="P36" s="33"/>
      <c r="Q36" s="29"/>
      <c r="R36" s="29"/>
    </row>
    <row r="37" spans="1:18" ht="21.75" customHeight="1">
      <c r="A37" s="10"/>
      <c r="B37" s="29"/>
      <c r="C37" s="29"/>
      <c r="D37" s="11"/>
      <c r="E37" s="35"/>
      <c r="F37" s="11"/>
      <c r="G37" s="29"/>
      <c r="H37" s="34"/>
      <c r="I37" s="11"/>
      <c r="J37" s="11"/>
      <c r="K37" s="11"/>
      <c r="L37" s="11"/>
      <c r="M37" s="11"/>
      <c r="N37" s="11"/>
      <c r="O37" s="11"/>
      <c r="P37" s="33"/>
      <c r="Q37" s="29"/>
      <c r="R37" s="29"/>
    </row>
    <row r="38" spans="1:18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7"/>
      <c r="Q38" s="9"/>
      <c r="R38" s="9"/>
    </row>
    <row r="39" spans="1:18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7"/>
      <c r="Q39" s="9"/>
      <c r="R39" s="9"/>
    </row>
    <row r="40" spans="1:18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51"/>
      <c r="Q40" s="12"/>
      <c r="R40" s="13"/>
    </row>
    <row r="41" spans="1:18" ht="15.75">
      <c r="A41" s="13"/>
      <c r="B41" s="13"/>
      <c r="C41" s="13"/>
      <c r="D41" s="13"/>
      <c r="E41" s="13"/>
      <c r="F41" s="13"/>
      <c r="G41" s="13"/>
      <c r="H41" s="12"/>
      <c r="I41" s="12"/>
      <c r="J41" s="12"/>
      <c r="K41" s="12"/>
      <c r="L41" s="12"/>
      <c r="M41" s="12"/>
      <c r="N41" s="12"/>
      <c r="O41" s="12"/>
      <c r="P41" s="51"/>
      <c r="Q41" s="12"/>
      <c r="R41" s="13"/>
    </row>
    <row r="42" spans="1:18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51"/>
      <c r="Q42" s="12"/>
      <c r="R42" s="13"/>
    </row>
  </sheetData>
  <sheetProtection selectLockedCells="1" selectUnlockedCells="1"/>
  <mergeCells count="31">
    <mergeCell ref="J15:J16"/>
    <mergeCell ref="E15:E16"/>
    <mergeCell ref="A2:S2"/>
    <mergeCell ref="B35:D35"/>
    <mergeCell ref="A3:S3"/>
    <mergeCell ref="A6:S6"/>
    <mergeCell ref="O15:O16"/>
    <mergeCell ref="E12:P12"/>
    <mergeCell ref="E13:P13"/>
    <mergeCell ref="K15:L15"/>
    <mergeCell ref="B15:D16"/>
    <mergeCell ref="M15:M16"/>
    <mergeCell ref="A1:S1"/>
    <mergeCell ref="A4:S4"/>
    <mergeCell ref="A5:S5"/>
    <mergeCell ref="P15:P16"/>
    <mergeCell ref="N15:N16"/>
    <mergeCell ref="Q15:S16"/>
    <mergeCell ref="I15:I16"/>
    <mergeCell ref="A15:A16"/>
    <mergeCell ref="A8:C8"/>
    <mergeCell ref="G15:G16"/>
    <mergeCell ref="H15:H16"/>
    <mergeCell ref="E10:P10"/>
    <mergeCell ref="Q10:S11"/>
    <mergeCell ref="E7:P7"/>
    <mergeCell ref="Q9:S9"/>
    <mergeCell ref="E8:P8"/>
    <mergeCell ref="Q8:S8"/>
    <mergeCell ref="E9:P9"/>
    <mergeCell ref="F15:F16"/>
  </mergeCells>
  <printOptions/>
  <pageMargins left="0.25" right="0.25" top="0.75" bottom="0.75" header="0.3" footer="0.3"/>
  <pageSetup fitToHeight="1" fitToWidth="1" horizontalDpi="600" verticalDpi="600" orientation="landscape" paperSize="9" scale="7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40"/>
  <sheetViews>
    <sheetView view="pageBreakPreview" zoomScale="90" zoomScaleSheetLayoutView="90" zoomScalePageLayoutView="0" workbookViewId="0" topLeftCell="A4">
      <selection activeCell="I17" sqref="I17"/>
    </sheetView>
  </sheetViews>
  <sheetFormatPr defaultColWidth="9.00390625" defaultRowHeight="12.75"/>
  <cols>
    <col min="1" max="1" width="7.125" style="1" customWidth="1"/>
    <col min="2" max="2" width="9.125" style="1" customWidth="1"/>
    <col min="3" max="3" width="9.875" style="1" customWidth="1"/>
    <col min="4" max="4" width="8.25390625" style="1" customWidth="1"/>
    <col min="5" max="5" width="10.375" style="1" customWidth="1"/>
    <col min="6" max="6" width="8.625" style="1" customWidth="1"/>
    <col min="7" max="7" width="30.75390625" style="1" customWidth="1"/>
    <col min="8" max="8" width="7.875" style="1" customWidth="1"/>
    <col min="9" max="9" width="7.625" style="1" customWidth="1"/>
    <col min="10" max="10" width="6.25390625" style="1" customWidth="1"/>
    <col min="11" max="11" width="8.375" style="1" customWidth="1"/>
    <col min="12" max="12" width="8.75390625" style="1" customWidth="1"/>
    <col min="13" max="13" width="5.75390625" style="1" customWidth="1"/>
    <col min="14" max="14" width="7.00390625" style="1" customWidth="1"/>
    <col min="15" max="15" width="7.625" style="1" customWidth="1"/>
    <col min="16" max="16" width="7.875" style="2" customWidth="1"/>
    <col min="17" max="17" width="12.00390625" style="1" customWidth="1"/>
    <col min="18" max="18" width="11.875" style="1" customWidth="1"/>
    <col min="19" max="19" width="10.75390625" style="1" customWidth="1"/>
    <col min="20" max="16384" width="9.125" style="1" customWidth="1"/>
  </cols>
  <sheetData>
    <row r="1" spans="1:19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s="78" customFormat="1" ht="18.75" customHeight="1">
      <c r="A3" s="255" t="s">
        <v>41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19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19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19" ht="18" customHeight="1">
      <c r="A6" s="255" t="s">
        <v>61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pans="1:16" ht="18" customHeight="1">
      <c r="A7" s="76" t="s">
        <v>75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1:19" ht="18" customHeight="1">
      <c r="A8" s="242" t="s">
        <v>81</v>
      </c>
      <c r="B8" s="243"/>
      <c r="C8" s="244"/>
      <c r="D8" s="50"/>
      <c r="E8" s="235" t="s">
        <v>46</v>
      </c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51" t="s">
        <v>33</v>
      </c>
      <c r="R8" s="251"/>
      <c r="S8" s="251"/>
    </row>
    <row r="9" spans="1:19" ht="18" customHeight="1">
      <c r="A9" s="159" t="s">
        <v>76</v>
      </c>
      <c r="B9" s="159" t="s">
        <v>77</v>
      </c>
      <c r="C9" s="159" t="s">
        <v>78</v>
      </c>
      <c r="D9" s="72"/>
      <c r="E9" s="235" t="s">
        <v>45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51" t="s">
        <v>26</v>
      </c>
      <c r="R9" s="251"/>
      <c r="S9" s="251"/>
    </row>
    <row r="10" spans="1:19" ht="18" customHeight="1">
      <c r="A10" s="118">
        <v>193</v>
      </c>
      <c r="B10" s="118">
        <v>230</v>
      </c>
      <c r="C10" s="118">
        <v>305.5</v>
      </c>
      <c r="D10" s="25"/>
      <c r="E10" s="238" t="s">
        <v>82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89" t="s">
        <v>2</v>
      </c>
      <c r="R10" s="290"/>
      <c r="S10" s="291"/>
    </row>
    <row r="11" spans="1:19" ht="5.25" customHeight="1">
      <c r="A11" s="160"/>
      <c r="B11" s="161"/>
      <c r="C11" s="64"/>
      <c r="D11" s="25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292"/>
      <c r="R11" s="293"/>
      <c r="S11" s="294"/>
    </row>
    <row r="12" spans="1:19" ht="18" customHeight="1">
      <c r="A12" s="62" t="s">
        <v>29</v>
      </c>
      <c r="B12" s="65"/>
      <c r="C12" s="64"/>
      <c r="D12" s="118">
        <v>39</v>
      </c>
      <c r="E12" s="236" t="s">
        <v>71</v>
      </c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85"/>
      <c r="Q12" s="157" t="s">
        <v>55</v>
      </c>
      <c r="R12" s="157" t="s">
        <v>56</v>
      </c>
      <c r="S12" s="157" t="s">
        <v>58</v>
      </c>
    </row>
    <row r="13" spans="1:19" ht="18" customHeight="1">
      <c r="A13" s="63" t="s">
        <v>30</v>
      </c>
      <c r="B13" s="65"/>
      <c r="C13" s="64"/>
      <c r="D13" s="118">
        <v>348</v>
      </c>
      <c r="E13" s="236" t="s">
        <v>64</v>
      </c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85"/>
      <c r="Q13" s="156">
        <v>140</v>
      </c>
      <c r="R13" s="156">
        <v>110</v>
      </c>
      <c r="S13" s="156">
        <v>85</v>
      </c>
    </row>
    <row r="14" spans="1:18" ht="7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7"/>
      <c r="Q14" s="9"/>
      <c r="R14" s="9"/>
    </row>
    <row r="15" spans="1:19" ht="12.75" customHeight="1">
      <c r="A15" s="241" t="s">
        <v>6</v>
      </c>
      <c r="B15" s="280" t="s">
        <v>7</v>
      </c>
      <c r="C15" s="281"/>
      <c r="D15" s="281"/>
      <c r="E15" s="281" t="s">
        <v>8</v>
      </c>
      <c r="F15" s="281" t="s">
        <v>21</v>
      </c>
      <c r="G15" s="281" t="s">
        <v>9</v>
      </c>
      <c r="H15" s="281" t="s">
        <v>10</v>
      </c>
      <c r="I15" s="281" t="s">
        <v>3</v>
      </c>
      <c r="J15" s="283" t="s">
        <v>24</v>
      </c>
      <c r="K15" s="297" t="s">
        <v>4</v>
      </c>
      <c r="L15" s="297"/>
      <c r="M15" s="283" t="s">
        <v>24</v>
      </c>
      <c r="N15" s="283" t="s">
        <v>11</v>
      </c>
      <c r="O15" s="281" t="s">
        <v>32</v>
      </c>
      <c r="P15" s="298" t="s">
        <v>31</v>
      </c>
      <c r="Q15" s="245" t="s">
        <v>40</v>
      </c>
      <c r="R15" s="246"/>
      <c r="S15" s="247"/>
    </row>
    <row r="16" spans="1:19" ht="12.75">
      <c r="A16" s="241"/>
      <c r="B16" s="282"/>
      <c r="C16" s="261"/>
      <c r="D16" s="261"/>
      <c r="E16" s="261"/>
      <c r="F16" s="261"/>
      <c r="G16" s="261"/>
      <c r="H16" s="261"/>
      <c r="I16" s="261"/>
      <c r="J16" s="284"/>
      <c r="K16" s="142" t="s">
        <v>5</v>
      </c>
      <c r="L16" s="142" t="s">
        <v>12</v>
      </c>
      <c r="M16" s="284"/>
      <c r="N16" s="284"/>
      <c r="O16" s="261"/>
      <c r="P16" s="265"/>
      <c r="Q16" s="248"/>
      <c r="R16" s="249"/>
      <c r="S16" s="250"/>
    </row>
    <row r="17" spans="1:19" ht="18" customHeight="1">
      <c r="A17" s="8">
        <v>1</v>
      </c>
      <c r="B17" s="141" t="s">
        <v>189</v>
      </c>
      <c r="C17" s="59"/>
      <c r="D17" s="109"/>
      <c r="E17" s="150">
        <v>2004</v>
      </c>
      <c r="F17" s="40" t="s">
        <v>109</v>
      </c>
      <c r="G17" s="40" t="s">
        <v>123</v>
      </c>
      <c r="H17" s="80">
        <v>81.85</v>
      </c>
      <c r="I17" s="110">
        <v>143</v>
      </c>
      <c r="J17" s="110">
        <v>2</v>
      </c>
      <c r="K17" s="40">
        <v>216</v>
      </c>
      <c r="L17" s="41">
        <f aca="true" t="shared" si="0" ref="L17:L27">K17/2</f>
        <v>108</v>
      </c>
      <c r="M17" s="41">
        <v>2</v>
      </c>
      <c r="N17" s="40">
        <f aca="true" t="shared" si="1" ref="N17:N27">I17+L17</f>
        <v>251</v>
      </c>
      <c r="O17" s="150" t="s">
        <v>67</v>
      </c>
      <c r="P17" s="107">
        <v>20</v>
      </c>
      <c r="Q17" s="140" t="s">
        <v>124</v>
      </c>
      <c r="R17" s="126"/>
      <c r="S17" s="132"/>
    </row>
    <row r="18" spans="1:19" ht="18" customHeight="1">
      <c r="A18" s="8">
        <v>2</v>
      </c>
      <c r="B18" s="141" t="s">
        <v>461</v>
      </c>
      <c r="C18" s="59"/>
      <c r="D18" s="109"/>
      <c r="E18" s="150">
        <v>2004</v>
      </c>
      <c r="F18" s="40" t="s">
        <v>109</v>
      </c>
      <c r="G18" s="40" t="s">
        <v>250</v>
      </c>
      <c r="H18" s="80">
        <v>79.8</v>
      </c>
      <c r="I18" s="110">
        <v>141</v>
      </c>
      <c r="J18" s="110">
        <v>4</v>
      </c>
      <c r="K18" s="40">
        <v>218</v>
      </c>
      <c r="L18" s="41">
        <f t="shared" si="0"/>
        <v>109</v>
      </c>
      <c r="M18" s="41">
        <v>1</v>
      </c>
      <c r="N18" s="40">
        <f t="shared" si="1"/>
        <v>250</v>
      </c>
      <c r="O18" s="150" t="s">
        <v>67</v>
      </c>
      <c r="P18" s="107">
        <v>18</v>
      </c>
      <c r="Q18" s="140" t="s">
        <v>462</v>
      </c>
      <c r="R18" s="126"/>
      <c r="S18" s="132"/>
    </row>
    <row r="19" spans="1:19" ht="18" customHeight="1">
      <c r="A19" s="8">
        <v>3</v>
      </c>
      <c r="B19" s="141" t="s">
        <v>190</v>
      </c>
      <c r="C19" s="59"/>
      <c r="D19" s="109"/>
      <c r="E19" s="150">
        <v>2003</v>
      </c>
      <c r="F19" s="40" t="s">
        <v>109</v>
      </c>
      <c r="G19" s="40" t="s">
        <v>120</v>
      </c>
      <c r="H19" s="80">
        <v>80.85</v>
      </c>
      <c r="I19" s="110">
        <v>145</v>
      </c>
      <c r="J19" s="110">
        <v>1</v>
      </c>
      <c r="K19" s="40">
        <v>209</v>
      </c>
      <c r="L19" s="41">
        <f t="shared" si="0"/>
        <v>104.5</v>
      </c>
      <c r="M19" s="41">
        <v>3</v>
      </c>
      <c r="N19" s="40">
        <f t="shared" si="1"/>
        <v>249.5</v>
      </c>
      <c r="O19" s="150" t="s">
        <v>67</v>
      </c>
      <c r="P19" s="107">
        <v>16</v>
      </c>
      <c r="Q19" s="140" t="s">
        <v>156</v>
      </c>
      <c r="R19" s="126"/>
      <c r="S19" s="132"/>
    </row>
    <row r="20" spans="1:19" ht="18" customHeight="1">
      <c r="A20" s="8">
        <v>4</v>
      </c>
      <c r="B20" s="141" t="s">
        <v>463</v>
      </c>
      <c r="C20" s="59"/>
      <c r="D20" s="109"/>
      <c r="E20" s="150">
        <v>2003</v>
      </c>
      <c r="F20" s="40" t="s">
        <v>109</v>
      </c>
      <c r="G20" s="40" t="s">
        <v>259</v>
      </c>
      <c r="H20" s="80">
        <v>78.65</v>
      </c>
      <c r="I20" s="110">
        <v>142</v>
      </c>
      <c r="J20" s="110">
        <v>3</v>
      </c>
      <c r="K20" s="40">
        <v>207</v>
      </c>
      <c r="L20" s="41">
        <f t="shared" si="0"/>
        <v>103.5</v>
      </c>
      <c r="M20" s="41">
        <v>4</v>
      </c>
      <c r="N20" s="40">
        <f t="shared" si="1"/>
        <v>245.5</v>
      </c>
      <c r="O20" s="150" t="s">
        <v>67</v>
      </c>
      <c r="P20" s="107">
        <v>15</v>
      </c>
      <c r="Q20" s="140" t="s">
        <v>464</v>
      </c>
      <c r="R20" s="126"/>
      <c r="S20" s="132"/>
    </row>
    <row r="21" spans="1:19" ht="18" customHeight="1">
      <c r="A21" s="8">
        <v>5</v>
      </c>
      <c r="B21" s="141" t="s">
        <v>454</v>
      </c>
      <c r="C21" s="59"/>
      <c r="D21" s="109"/>
      <c r="E21" s="150">
        <v>2004</v>
      </c>
      <c r="F21" s="40" t="s">
        <v>67</v>
      </c>
      <c r="G21" s="40" t="s">
        <v>455</v>
      </c>
      <c r="H21" s="80">
        <v>81.5</v>
      </c>
      <c r="I21" s="110">
        <v>122</v>
      </c>
      <c r="J21" s="110">
        <v>6</v>
      </c>
      <c r="K21" s="40">
        <v>173</v>
      </c>
      <c r="L21" s="41">
        <f t="shared" si="0"/>
        <v>86.5</v>
      </c>
      <c r="M21" s="41">
        <v>5</v>
      </c>
      <c r="N21" s="40">
        <f t="shared" si="1"/>
        <v>208.5</v>
      </c>
      <c r="O21" s="150" t="s">
        <v>67</v>
      </c>
      <c r="P21" s="107">
        <v>14</v>
      </c>
      <c r="Q21" s="140" t="s">
        <v>456</v>
      </c>
      <c r="R21" s="126"/>
      <c r="S21" s="132"/>
    </row>
    <row r="22" spans="1:19" ht="18" customHeight="1">
      <c r="A22" s="8">
        <v>6</v>
      </c>
      <c r="B22" s="141" t="s">
        <v>459</v>
      </c>
      <c r="C22" s="59"/>
      <c r="D22" s="109"/>
      <c r="E22" s="150">
        <v>2003</v>
      </c>
      <c r="F22" s="40" t="s">
        <v>67</v>
      </c>
      <c r="G22" s="40" t="s">
        <v>262</v>
      </c>
      <c r="H22" s="80">
        <v>83.05</v>
      </c>
      <c r="I22" s="110">
        <v>123</v>
      </c>
      <c r="J22" s="110">
        <v>5</v>
      </c>
      <c r="K22" s="40">
        <v>128</v>
      </c>
      <c r="L22" s="41">
        <f t="shared" si="0"/>
        <v>64</v>
      </c>
      <c r="M22" s="41">
        <v>8</v>
      </c>
      <c r="N22" s="40">
        <f t="shared" si="1"/>
        <v>187</v>
      </c>
      <c r="O22" s="150" t="s">
        <v>67</v>
      </c>
      <c r="P22" s="107">
        <v>13</v>
      </c>
      <c r="Q22" s="140" t="s">
        <v>460</v>
      </c>
      <c r="R22" s="126"/>
      <c r="S22" s="132"/>
    </row>
    <row r="23" spans="1:19" ht="18" customHeight="1">
      <c r="A23" s="8">
        <v>7</v>
      </c>
      <c r="B23" s="141" t="s">
        <v>465</v>
      </c>
      <c r="C23" s="59"/>
      <c r="D23" s="109"/>
      <c r="E23" s="150">
        <v>2003</v>
      </c>
      <c r="F23" s="40" t="s">
        <v>67</v>
      </c>
      <c r="G23" s="40" t="s">
        <v>267</v>
      </c>
      <c r="H23" s="80">
        <v>81.95</v>
      </c>
      <c r="I23" s="110">
        <v>112</v>
      </c>
      <c r="J23" s="110">
        <v>7</v>
      </c>
      <c r="K23" s="40">
        <v>143</v>
      </c>
      <c r="L23" s="41">
        <f t="shared" si="0"/>
        <v>71.5</v>
      </c>
      <c r="M23" s="41">
        <v>7</v>
      </c>
      <c r="N23" s="40">
        <f t="shared" si="1"/>
        <v>183.5</v>
      </c>
      <c r="O23" s="150" t="s">
        <v>67</v>
      </c>
      <c r="P23" s="107">
        <v>12</v>
      </c>
      <c r="Q23" s="140" t="s">
        <v>433</v>
      </c>
      <c r="R23" s="126"/>
      <c r="S23" s="132"/>
    </row>
    <row r="24" spans="1:19" ht="18" customHeight="1">
      <c r="A24" s="8">
        <v>8</v>
      </c>
      <c r="B24" s="141" t="s">
        <v>457</v>
      </c>
      <c r="C24" s="59"/>
      <c r="D24" s="109"/>
      <c r="E24" s="150">
        <v>2003</v>
      </c>
      <c r="F24" s="40" t="s">
        <v>67</v>
      </c>
      <c r="G24" s="40" t="s">
        <v>263</v>
      </c>
      <c r="H24" s="80">
        <v>83.05</v>
      </c>
      <c r="I24" s="110">
        <v>94</v>
      </c>
      <c r="J24" s="110">
        <v>8</v>
      </c>
      <c r="K24" s="40">
        <v>156</v>
      </c>
      <c r="L24" s="41">
        <f t="shared" si="0"/>
        <v>78</v>
      </c>
      <c r="M24" s="41">
        <v>6</v>
      </c>
      <c r="N24" s="40">
        <f t="shared" si="1"/>
        <v>172</v>
      </c>
      <c r="O24" s="150" t="s">
        <v>67</v>
      </c>
      <c r="P24" s="107">
        <v>11</v>
      </c>
      <c r="Q24" s="140" t="s">
        <v>458</v>
      </c>
      <c r="R24" s="126"/>
      <c r="S24" s="132"/>
    </row>
    <row r="25" spans="1:19" ht="18" customHeight="1">
      <c r="A25" s="8">
        <v>9</v>
      </c>
      <c r="B25" s="141" t="s">
        <v>182</v>
      </c>
      <c r="C25" s="59"/>
      <c r="D25" s="109"/>
      <c r="E25" s="150">
        <v>2003</v>
      </c>
      <c r="F25" s="40" t="s">
        <v>67</v>
      </c>
      <c r="G25" s="40" t="s">
        <v>89</v>
      </c>
      <c r="H25" s="80">
        <v>82.25</v>
      </c>
      <c r="I25" s="110">
        <v>76</v>
      </c>
      <c r="J25" s="110">
        <v>9</v>
      </c>
      <c r="K25" s="40">
        <v>114</v>
      </c>
      <c r="L25" s="41">
        <f t="shared" si="0"/>
        <v>57</v>
      </c>
      <c r="M25" s="41">
        <v>10</v>
      </c>
      <c r="N25" s="40">
        <f t="shared" si="1"/>
        <v>133</v>
      </c>
      <c r="O25" s="150" t="s">
        <v>54</v>
      </c>
      <c r="P25" s="107">
        <v>10</v>
      </c>
      <c r="Q25" s="140" t="s">
        <v>90</v>
      </c>
      <c r="R25" s="126"/>
      <c r="S25" s="132"/>
    </row>
    <row r="26" spans="1:19" ht="18" customHeight="1">
      <c r="A26" s="8">
        <v>10</v>
      </c>
      <c r="B26" s="141" t="s">
        <v>450</v>
      </c>
      <c r="C26" s="59"/>
      <c r="D26" s="109"/>
      <c r="E26" s="150">
        <v>2003</v>
      </c>
      <c r="F26" s="40" t="s">
        <v>84</v>
      </c>
      <c r="G26" s="40" t="s">
        <v>141</v>
      </c>
      <c r="H26" s="80">
        <v>83.4</v>
      </c>
      <c r="I26" s="110">
        <v>68</v>
      </c>
      <c r="J26" s="110">
        <v>11</v>
      </c>
      <c r="K26" s="40">
        <v>127</v>
      </c>
      <c r="L26" s="41">
        <f t="shared" si="0"/>
        <v>63.5</v>
      </c>
      <c r="M26" s="41">
        <v>9</v>
      </c>
      <c r="N26" s="40">
        <f t="shared" si="1"/>
        <v>131.5</v>
      </c>
      <c r="O26" s="150" t="s">
        <v>275</v>
      </c>
      <c r="P26" s="107">
        <v>9</v>
      </c>
      <c r="Q26" s="140" t="s">
        <v>142</v>
      </c>
      <c r="R26" s="126"/>
      <c r="S26" s="132"/>
    </row>
    <row r="27" spans="1:19" ht="18" customHeight="1">
      <c r="A27" s="8">
        <v>11</v>
      </c>
      <c r="B27" s="141" t="s">
        <v>451</v>
      </c>
      <c r="C27" s="59"/>
      <c r="D27" s="109"/>
      <c r="E27" s="150">
        <v>2004</v>
      </c>
      <c r="F27" s="40" t="s">
        <v>67</v>
      </c>
      <c r="G27" s="40" t="s">
        <v>266</v>
      </c>
      <c r="H27" s="80">
        <v>82.25</v>
      </c>
      <c r="I27" s="110">
        <v>69</v>
      </c>
      <c r="J27" s="110">
        <v>10</v>
      </c>
      <c r="K27" s="40">
        <v>108</v>
      </c>
      <c r="L27" s="41">
        <f t="shared" si="0"/>
        <v>54</v>
      </c>
      <c r="M27" s="41">
        <v>11</v>
      </c>
      <c r="N27" s="40">
        <f t="shared" si="1"/>
        <v>123</v>
      </c>
      <c r="O27" s="150" t="s">
        <v>54</v>
      </c>
      <c r="P27" s="107">
        <v>8</v>
      </c>
      <c r="Q27" s="140" t="s">
        <v>414</v>
      </c>
      <c r="R27" s="126"/>
      <c r="S27" s="132"/>
    </row>
    <row r="28" spans="1:18" s="78" customFormat="1" ht="15">
      <c r="A28" s="166"/>
      <c r="B28" s="209"/>
      <c r="C28" s="209"/>
      <c r="D28" s="209"/>
      <c r="E28" s="46"/>
      <c r="F28" s="44"/>
      <c r="G28" s="44"/>
      <c r="H28" s="44"/>
      <c r="I28" s="207"/>
      <c r="J28" s="44"/>
      <c r="K28" s="44"/>
      <c r="L28" s="44"/>
      <c r="M28" s="44"/>
      <c r="N28" s="44"/>
      <c r="O28" s="44"/>
      <c r="P28" s="44"/>
      <c r="Q28" s="44"/>
      <c r="R28" s="209"/>
    </row>
    <row r="29" spans="1:18" s="78" customFormat="1" ht="15">
      <c r="A29" s="166"/>
      <c r="B29" s="209"/>
      <c r="C29" s="209"/>
      <c r="D29" s="209"/>
      <c r="E29" s="46"/>
      <c r="F29" s="44"/>
      <c r="G29" s="44"/>
      <c r="H29" s="44"/>
      <c r="I29" s="207"/>
      <c r="J29" s="44"/>
      <c r="K29" s="44"/>
      <c r="L29" s="44"/>
      <c r="M29" s="44"/>
      <c r="N29" s="44"/>
      <c r="O29" s="44"/>
      <c r="P29" s="44"/>
      <c r="Q29" s="44"/>
      <c r="R29" s="209"/>
    </row>
    <row r="30" spans="1:16" s="78" customFormat="1" ht="21" customHeight="1">
      <c r="A30" s="179" t="s">
        <v>17</v>
      </c>
      <c r="B30" s="212"/>
      <c r="C30" s="212"/>
      <c r="F30" s="213" t="s">
        <v>44</v>
      </c>
      <c r="J30" s="179" t="s">
        <v>52</v>
      </c>
      <c r="K30" s="213"/>
      <c r="L30" s="136"/>
      <c r="M30" s="136"/>
      <c r="N30" s="136"/>
      <c r="P30" s="136" t="s">
        <v>268</v>
      </c>
    </row>
    <row r="31" spans="1:19" ht="15.75">
      <c r="A31" s="38"/>
      <c r="B31" s="12"/>
      <c r="C31" s="12"/>
      <c r="D31" s="13"/>
      <c r="F31" s="13"/>
      <c r="I31" s="13"/>
      <c r="J31" s="73"/>
      <c r="K31" s="12"/>
      <c r="L31" s="30"/>
      <c r="M31" s="30"/>
      <c r="N31" s="29"/>
      <c r="P31" s="29"/>
      <c r="Q31" s="3"/>
      <c r="R31" s="3"/>
      <c r="S31" s="3"/>
    </row>
    <row r="32" spans="1:19" ht="21" customHeight="1">
      <c r="A32" s="73" t="s">
        <v>16</v>
      </c>
      <c r="B32" s="12"/>
      <c r="C32" s="12"/>
      <c r="F32" s="74" t="s">
        <v>43</v>
      </c>
      <c r="J32" s="73" t="s">
        <v>53</v>
      </c>
      <c r="N32" s="75"/>
      <c r="O32" s="75"/>
      <c r="P32" s="136" t="s">
        <v>269</v>
      </c>
      <c r="Q32" s="3"/>
      <c r="R32" s="3"/>
      <c r="S32" s="3"/>
    </row>
    <row r="33" spans="1:18" ht="18.75" customHeight="1">
      <c r="A33" s="10"/>
      <c r="B33" s="295"/>
      <c r="C33" s="296"/>
      <c r="D33" s="296"/>
      <c r="E33" s="35"/>
      <c r="F33" s="11"/>
      <c r="G33" s="29"/>
      <c r="H33" s="34"/>
      <c r="I33" s="11"/>
      <c r="J33" s="11"/>
      <c r="K33" s="11"/>
      <c r="L33" s="11"/>
      <c r="M33" s="11"/>
      <c r="N33" s="11"/>
      <c r="O33" s="11"/>
      <c r="P33" s="33"/>
      <c r="Q33" s="29"/>
      <c r="R33" s="29"/>
    </row>
    <row r="34" spans="1:18" ht="18.75" customHeight="1">
      <c r="A34" s="10"/>
      <c r="B34" s="29"/>
      <c r="C34" s="29"/>
      <c r="D34" s="11"/>
      <c r="E34" s="35"/>
      <c r="F34" s="11"/>
      <c r="G34" s="29"/>
      <c r="H34" s="34"/>
      <c r="I34" s="11"/>
      <c r="J34" s="11"/>
      <c r="K34" s="11"/>
      <c r="L34" s="11"/>
      <c r="M34" s="11"/>
      <c r="N34" s="11"/>
      <c r="O34" s="11"/>
      <c r="P34" s="33"/>
      <c r="Q34" s="29"/>
      <c r="R34" s="29"/>
    </row>
    <row r="35" spans="1:18" ht="21.75" customHeight="1">
      <c r="A35" s="10"/>
      <c r="B35" s="29"/>
      <c r="C35" s="29"/>
      <c r="D35" s="11"/>
      <c r="E35" s="35"/>
      <c r="F35" s="11"/>
      <c r="G35" s="29"/>
      <c r="H35" s="34"/>
      <c r="I35" s="11"/>
      <c r="J35" s="11"/>
      <c r="K35" s="11"/>
      <c r="L35" s="11"/>
      <c r="M35" s="11"/>
      <c r="N35" s="11"/>
      <c r="O35" s="11"/>
      <c r="P35" s="33"/>
      <c r="Q35" s="29"/>
      <c r="R35" s="29"/>
    </row>
    <row r="36" spans="1:1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7"/>
      <c r="Q36" s="9"/>
      <c r="R36" s="9"/>
    </row>
    <row r="37" spans="1:18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7"/>
      <c r="Q37" s="9"/>
      <c r="R37" s="9"/>
    </row>
    <row r="38" spans="1:18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51"/>
      <c r="Q38" s="12"/>
      <c r="R38" s="13"/>
    </row>
    <row r="39" spans="1:18" ht="15.75">
      <c r="A39" s="13"/>
      <c r="B39" s="13"/>
      <c r="C39" s="13"/>
      <c r="D39" s="13"/>
      <c r="E39" s="13"/>
      <c r="F39" s="13"/>
      <c r="G39" s="13"/>
      <c r="H39" s="12"/>
      <c r="I39" s="12"/>
      <c r="J39" s="12"/>
      <c r="K39" s="12"/>
      <c r="L39" s="12"/>
      <c r="M39" s="12"/>
      <c r="N39" s="12"/>
      <c r="O39" s="12"/>
      <c r="P39" s="51"/>
      <c r="Q39" s="12"/>
      <c r="R39" s="13"/>
    </row>
    <row r="40" spans="1:18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51"/>
      <c r="Q40" s="12"/>
      <c r="R40" s="13"/>
    </row>
  </sheetData>
  <sheetProtection/>
  <mergeCells count="31">
    <mergeCell ref="A15:A16"/>
    <mergeCell ref="I15:I16"/>
    <mergeCell ref="K15:L15"/>
    <mergeCell ref="N15:N16"/>
    <mergeCell ref="O15:O16"/>
    <mergeCell ref="P15:P16"/>
    <mergeCell ref="Q15:S16"/>
    <mergeCell ref="B15:D16"/>
    <mergeCell ref="E15:E16"/>
    <mergeCell ref="F15:F16"/>
    <mergeCell ref="G15:G16"/>
    <mergeCell ref="H15:H16"/>
    <mergeCell ref="M15:M16"/>
    <mergeCell ref="J15:J16"/>
    <mergeCell ref="B33:D33"/>
    <mergeCell ref="E12:P12"/>
    <mergeCell ref="E13:P13"/>
    <mergeCell ref="A1:S1"/>
    <mergeCell ref="A2:S2"/>
    <mergeCell ref="A4:S4"/>
    <mergeCell ref="A6:S6"/>
    <mergeCell ref="A5:S5"/>
    <mergeCell ref="A3:S3"/>
    <mergeCell ref="E10:P10"/>
    <mergeCell ref="Q10:S11"/>
    <mergeCell ref="E7:P7"/>
    <mergeCell ref="A8:C8"/>
    <mergeCell ref="E8:P8"/>
    <mergeCell ref="Q8:S8"/>
    <mergeCell ref="E9:P9"/>
    <mergeCell ref="Q9:S9"/>
  </mergeCells>
  <printOptions/>
  <pageMargins left="0.7" right="0.7" top="0.75" bottom="0.75" header="0.3" footer="0.3"/>
  <pageSetup horizontalDpi="300" verticalDpi="300" orientation="landscape" paperSize="9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39"/>
  <sheetViews>
    <sheetView view="pageBreakPreview" zoomScale="90" zoomScaleSheetLayoutView="90" zoomScalePageLayoutView="0" workbookViewId="0" topLeftCell="A7">
      <selection activeCell="Q21" sqref="Q21"/>
    </sheetView>
  </sheetViews>
  <sheetFormatPr defaultColWidth="9.00390625" defaultRowHeight="12.75"/>
  <cols>
    <col min="1" max="1" width="7.125" style="1" customWidth="1"/>
    <col min="2" max="2" width="9.125" style="1" customWidth="1"/>
    <col min="3" max="3" width="9.875" style="1" customWidth="1"/>
    <col min="4" max="4" width="8.25390625" style="1" customWidth="1"/>
    <col min="5" max="5" width="10.375" style="1" customWidth="1"/>
    <col min="6" max="6" width="8.625" style="1" customWidth="1"/>
    <col min="7" max="7" width="30.75390625" style="1" customWidth="1"/>
    <col min="8" max="8" width="7.875" style="1" customWidth="1"/>
    <col min="9" max="9" width="7.625" style="1" customWidth="1"/>
    <col min="10" max="10" width="6.125" style="1" customWidth="1"/>
    <col min="11" max="11" width="8.375" style="1" customWidth="1"/>
    <col min="12" max="12" width="8.75390625" style="1" customWidth="1"/>
    <col min="13" max="13" width="6.625" style="1" customWidth="1"/>
    <col min="14" max="14" width="7.00390625" style="1" customWidth="1"/>
    <col min="15" max="15" width="7.625" style="1" customWidth="1"/>
    <col min="16" max="16" width="7.875" style="2" customWidth="1"/>
    <col min="17" max="17" width="12.00390625" style="1" customWidth="1"/>
    <col min="18" max="18" width="11.875" style="1" customWidth="1"/>
    <col min="19" max="19" width="10.75390625" style="1" customWidth="1"/>
    <col min="20" max="16384" width="9.125" style="1" customWidth="1"/>
  </cols>
  <sheetData>
    <row r="1" spans="1:19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s="78" customFormat="1" ht="18.75" customHeight="1">
      <c r="A3" s="255" t="s">
        <v>41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19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19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19" ht="18" customHeight="1">
      <c r="A6" s="255" t="s">
        <v>61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pans="1:16" ht="18" customHeight="1">
      <c r="A7" s="76" t="s">
        <v>75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1:19" ht="18" customHeight="1">
      <c r="A8" s="242" t="s">
        <v>81</v>
      </c>
      <c r="B8" s="243"/>
      <c r="C8" s="244"/>
      <c r="D8" s="50"/>
      <c r="E8" s="235" t="s">
        <v>46</v>
      </c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51" t="s">
        <v>33</v>
      </c>
      <c r="R8" s="251"/>
      <c r="S8" s="251"/>
    </row>
    <row r="9" spans="1:19" ht="18" customHeight="1">
      <c r="A9" s="159" t="s">
        <v>76</v>
      </c>
      <c r="B9" s="159" t="s">
        <v>77</v>
      </c>
      <c r="C9" s="159" t="s">
        <v>78</v>
      </c>
      <c r="D9" s="72"/>
      <c r="E9" s="235" t="s">
        <v>45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51" t="s">
        <v>26</v>
      </c>
      <c r="R9" s="251"/>
      <c r="S9" s="251"/>
    </row>
    <row r="10" spans="1:19" ht="18" customHeight="1">
      <c r="A10" s="118">
        <v>195</v>
      </c>
      <c r="B10" s="118">
        <v>240</v>
      </c>
      <c r="C10" s="118">
        <v>315</v>
      </c>
      <c r="D10" s="25"/>
      <c r="E10" s="238" t="s">
        <v>82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89" t="s">
        <v>2</v>
      </c>
      <c r="R10" s="290"/>
      <c r="S10" s="291"/>
    </row>
    <row r="11" spans="1:19" ht="5.25" customHeight="1">
      <c r="A11" s="160"/>
      <c r="B11" s="161"/>
      <c r="C11" s="64"/>
      <c r="D11" s="25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292"/>
      <c r="R11" s="293"/>
      <c r="S11" s="294"/>
    </row>
    <row r="12" spans="1:19" ht="18" customHeight="1">
      <c r="A12" s="62" t="s">
        <v>29</v>
      </c>
      <c r="B12" s="65"/>
      <c r="C12" s="64"/>
      <c r="D12" s="118">
        <v>39</v>
      </c>
      <c r="E12" s="236" t="s">
        <v>71</v>
      </c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85"/>
      <c r="Q12" s="156" t="s">
        <v>55</v>
      </c>
      <c r="R12" s="156" t="s">
        <v>54</v>
      </c>
      <c r="S12" s="156" t="s">
        <v>57</v>
      </c>
    </row>
    <row r="13" spans="1:19" ht="18" customHeight="1">
      <c r="A13" s="63" t="s">
        <v>30</v>
      </c>
      <c r="B13" s="65"/>
      <c r="C13" s="64"/>
      <c r="D13" s="118">
        <v>348</v>
      </c>
      <c r="E13" s="236" t="s">
        <v>65</v>
      </c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85"/>
      <c r="Q13" s="156">
        <v>160</v>
      </c>
      <c r="R13" s="156">
        <v>130</v>
      </c>
      <c r="S13" s="156">
        <v>100</v>
      </c>
    </row>
    <row r="14" spans="1:18" ht="7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7"/>
      <c r="Q14" s="9"/>
      <c r="R14" s="9"/>
    </row>
    <row r="15" spans="1:19" ht="12.75" customHeight="1">
      <c r="A15" s="241" t="s">
        <v>6</v>
      </c>
      <c r="B15" s="280" t="s">
        <v>7</v>
      </c>
      <c r="C15" s="281"/>
      <c r="D15" s="281"/>
      <c r="E15" s="281" t="s">
        <v>8</v>
      </c>
      <c r="F15" s="281" t="s">
        <v>21</v>
      </c>
      <c r="G15" s="281" t="s">
        <v>9</v>
      </c>
      <c r="H15" s="281" t="s">
        <v>10</v>
      </c>
      <c r="I15" s="281" t="s">
        <v>3</v>
      </c>
      <c r="J15" s="283" t="s">
        <v>24</v>
      </c>
      <c r="K15" s="297" t="s">
        <v>4</v>
      </c>
      <c r="L15" s="297"/>
      <c r="M15" s="283" t="s">
        <v>24</v>
      </c>
      <c r="N15" s="283" t="s">
        <v>11</v>
      </c>
      <c r="O15" s="281" t="s">
        <v>32</v>
      </c>
      <c r="P15" s="298" t="s">
        <v>31</v>
      </c>
      <c r="Q15" s="245" t="s">
        <v>40</v>
      </c>
      <c r="R15" s="246"/>
      <c r="S15" s="247"/>
    </row>
    <row r="16" spans="1:19" ht="12.75">
      <c r="A16" s="241"/>
      <c r="B16" s="282"/>
      <c r="C16" s="261"/>
      <c r="D16" s="261"/>
      <c r="E16" s="261"/>
      <c r="F16" s="261"/>
      <c r="G16" s="261"/>
      <c r="H16" s="261"/>
      <c r="I16" s="261"/>
      <c r="J16" s="284"/>
      <c r="K16" s="142" t="s">
        <v>5</v>
      </c>
      <c r="L16" s="142" t="s">
        <v>12</v>
      </c>
      <c r="M16" s="284"/>
      <c r="N16" s="284"/>
      <c r="O16" s="261"/>
      <c r="P16" s="265"/>
      <c r="Q16" s="248"/>
      <c r="R16" s="249"/>
      <c r="S16" s="250"/>
    </row>
    <row r="17" spans="1:19" ht="18" customHeight="1">
      <c r="A17" s="8">
        <v>1</v>
      </c>
      <c r="B17" s="141" t="s">
        <v>199</v>
      </c>
      <c r="C17" s="59"/>
      <c r="D17" s="109"/>
      <c r="E17" s="150">
        <v>2003</v>
      </c>
      <c r="F17" s="40" t="s">
        <v>67</v>
      </c>
      <c r="G17" s="40" t="s">
        <v>175</v>
      </c>
      <c r="H17" s="80">
        <v>103.3</v>
      </c>
      <c r="I17" s="110">
        <v>173</v>
      </c>
      <c r="J17" s="110">
        <v>1</v>
      </c>
      <c r="K17" s="40">
        <v>182</v>
      </c>
      <c r="L17" s="41">
        <f aca="true" t="shared" si="0" ref="L17:L26">K17/2</f>
        <v>91</v>
      </c>
      <c r="M17" s="41">
        <v>5</v>
      </c>
      <c r="N17" s="40">
        <f aca="true" t="shared" si="1" ref="N17:N26">I17+L17</f>
        <v>264</v>
      </c>
      <c r="O17" s="150" t="s">
        <v>67</v>
      </c>
      <c r="P17" s="107">
        <v>20</v>
      </c>
      <c r="Q17" s="140" t="s">
        <v>200</v>
      </c>
      <c r="R17" s="126"/>
      <c r="S17" s="132"/>
    </row>
    <row r="18" spans="1:19" ht="18" customHeight="1">
      <c r="A18" s="8">
        <v>2</v>
      </c>
      <c r="B18" s="141" t="s">
        <v>473</v>
      </c>
      <c r="C18" s="59"/>
      <c r="D18" s="109"/>
      <c r="E18" s="150">
        <v>2004</v>
      </c>
      <c r="F18" s="40" t="s">
        <v>67</v>
      </c>
      <c r="G18" s="40" t="s">
        <v>153</v>
      </c>
      <c r="H18" s="80">
        <v>112.4</v>
      </c>
      <c r="I18" s="110">
        <v>133</v>
      </c>
      <c r="J18" s="110">
        <v>5</v>
      </c>
      <c r="K18" s="40">
        <v>228</v>
      </c>
      <c r="L18" s="41">
        <f t="shared" si="0"/>
        <v>114</v>
      </c>
      <c r="M18" s="41">
        <v>1</v>
      </c>
      <c r="N18" s="40">
        <f t="shared" si="1"/>
        <v>247</v>
      </c>
      <c r="O18" s="150" t="s">
        <v>67</v>
      </c>
      <c r="P18" s="107">
        <v>18</v>
      </c>
      <c r="Q18" s="140" t="s">
        <v>474</v>
      </c>
      <c r="R18" s="126"/>
      <c r="S18" s="132"/>
    </row>
    <row r="19" spans="1:19" ht="18" customHeight="1">
      <c r="A19" s="8">
        <v>3</v>
      </c>
      <c r="B19" s="141" t="s">
        <v>196</v>
      </c>
      <c r="C19" s="59"/>
      <c r="D19" s="109"/>
      <c r="E19" s="150">
        <v>2004</v>
      </c>
      <c r="F19" s="40" t="s">
        <v>109</v>
      </c>
      <c r="G19" s="40" t="s">
        <v>197</v>
      </c>
      <c r="H19" s="80">
        <v>97.95</v>
      </c>
      <c r="I19" s="110">
        <v>143</v>
      </c>
      <c r="J19" s="110">
        <v>3</v>
      </c>
      <c r="K19" s="40">
        <v>197</v>
      </c>
      <c r="L19" s="41">
        <f t="shared" si="0"/>
        <v>98.5</v>
      </c>
      <c r="M19" s="41">
        <v>4</v>
      </c>
      <c r="N19" s="40">
        <f t="shared" si="1"/>
        <v>241.5</v>
      </c>
      <c r="O19" s="150" t="s">
        <v>67</v>
      </c>
      <c r="P19" s="107">
        <v>16</v>
      </c>
      <c r="Q19" s="140" t="s">
        <v>198</v>
      </c>
      <c r="R19" s="126"/>
      <c r="S19" s="132"/>
    </row>
    <row r="20" spans="1:19" ht="18" customHeight="1">
      <c r="A20" s="8">
        <v>4</v>
      </c>
      <c r="B20" s="141" t="s">
        <v>194</v>
      </c>
      <c r="C20" s="59"/>
      <c r="D20" s="109"/>
      <c r="E20" s="150">
        <v>2004</v>
      </c>
      <c r="F20" s="40" t="s">
        <v>109</v>
      </c>
      <c r="G20" s="40" t="s">
        <v>113</v>
      </c>
      <c r="H20" s="80">
        <v>92.9</v>
      </c>
      <c r="I20" s="110">
        <v>138</v>
      </c>
      <c r="J20" s="110">
        <v>4</v>
      </c>
      <c r="K20" s="40">
        <v>201</v>
      </c>
      <c r="L20" s="41">
        <f t="shared" si="0"/>
        <v>100.5</v>
      </c>
      <c r="M20" s="41">
        <v>2</v>
      </c>
      <c r="N20" s="40">
        <f t="shared" si="1"/>
        <v>238.5</v>
      </c>
      <c r="O20" s="150" t="s">
        <v>67</v>
      </c>
      <c r="P20" s="107">
        <v>15</v>
      </c>
      <c r="Q20" s="140" t="s">
        <v>195</v>
      </c>
      <c r="R20" s="126"/>
      <c r="S20" s="132"/>
    </row>
    <row r="21" spans="1:19" ht="18" customHeight="1">
      <c r="A21" s="8">
        <v>5</v>
      </c>
      <c r="B21" s="141" t="s">
        <v>203</v>
      </c>
      <c r="C21" s="59"/>
      <c r="D21" s="109"/>
      <c r="E21" s="150">
        <v>2003</v>
      </c>
      <c r="F21" s="40" t="s">
        <v>67</v>
      </c>
      <c r="G21" s="40" t="s">
        <v>106</v>
      </c>
      <c r="H21" s="80">
        <v>95.3</v>
      </c>
      <c r="I21" s="110">
        <v>119</v>
      </c>
      <c r="J21" s="110">
        <v>6</v>
      </c>
      <c r="K21" s="40">
        <v>200</v>
      </c>
      <c r="L21" s="41">
        <f t="shared" si="0"/>
        <v>100</v>
      </c>
      <c r="M21" s="41">
        <v>3</v>
      </c>
      <c r="N21" s="40">
        <f t="shared" si="1"/>
        <v>219</v>
      </c>
      <c r="O21" s="150" t="s">
        <v>67</v>
      </c>
      <c r="P21" s="107">
        <v>14</v>
      </c>
      <c r="Q21" s="140" t="s">
        <v>204</v>
      </c>
      <c r="R21" s="126"/>
      <c r="S21" s="132"/>
    </row>
    <row r="22" spans="1:19" ht="18" customHeight="1">
      <c r="A22" s="8">
        <v>6</v>
      </c>
      <c r="B22" s="141" t="s">
        <v>472</v>
      </c>
      <c r="C22" s="59"/>
      <c r="D22" s="109"/>
      <c r="E22" s="150">
        <v>2003</v>
      </c>
      <c r="F22" s="40" t="s">
        <v>67</v>
      </c>
      <c r="G22" s="40" t="s">
        <v>153</v>
      </c>
      <c r="H22" s="80">
        <v>95.3</v>
      </c>
      <c r="I22" s="110">
        <v>147</v>
      </c>
      <c r="J22" s="110">
        <v>2</v>
      </c>
      <c r="K22" s="40">
        <v>142</v>
      </c>
      <c r="L22" s="41">
        <f t="shared" si="0"/>
        <v>71</v>
      </c>
      <c r="M22" s="41">
        <v>9</v>
      </c>
      <c r="N22" s="40">
        <f t="shared" si="1"/>
        <v>218</v>
      </c>
      <c r="O22" s="150" t="s">
        <v>67</v>
      </c>
      <c r="P22" s="107">
        <v>13</v>
      </c>
      <c r="Q22" s="140" t="s">
        <v>437</v>
      </c>
      <c r="R22" s="126"/>
      <c r="S22" s="132"/>
    </row>
    <row r="23" spans="1:19" ht="18" customHeight="1">
      <c r="A23" s="8">
        <v>7</v>
      </c>
      <c r="B23" s="141" t="s">
        <v>466</v>
      </c>
      <c r="C23" s="59"/>
      <c r="D23" s="109"/>
      <c r="E23" s="150">
        <v>2003</v>
      </c>
      <c r="F23" s="40" t="s">
        <v>420</v>
      </c>
      <c r="G23" s="40" t="s">
        <v>265</v>
      </c>
      <c r="H23" s="80">
        <v>112.7</v>
      </c>
      <c r="I23" s="110">
        <v>101</v>
      </c>
      <c r="J23" s="110">
        <v>7</v>
      </c>
      <c r="K23" s="40">
        <v>147</v>
      </c>
      <c r="L23" s="41">
        <f t="shared" si="0"/>
        <v>73.5</v>
      </c>
      <c r="M23" s="41">
        <v>7</v>
      </c>
      <c r="N23" s="40">
        <f t="shared" si="1"/>
        <v>174.5</v>
      </c>
      <c r="O23" s="150" t="s">
        <v>257</v>
      </c>
      <c r="P23" s="107">
        <v>12</v>
      </c>
      <c r="Q23" s="140" t="s">
        <v>467</v>
      </c>
      <c r="R23" s="126"/>
      <c r="S23" s="132"/>
    </row>
    <row r="24" spans="1:19" ht="18" customHeight="1">
      <c r="A24" s="8">
        <v>8</v>
      </c>
      <c r="B24" s="141" t="s">
        <v>468</v>
      </c>
      <c r="C24" s="59"/>
      <c r="D24" s="109"/>
      <c r="E24" s="150">
        <v>2004</v>
      </c>
      <c r="F24" s="40" t="s">
        <v>67</v>
      </c>
      <c r="G24" s="40" t="s">
        <v>106</v>
      </c>
      <c r="H24" s="80">
        <v>97.3</v>
      </c>
      <c r="I24" s="110">
        <v>85</v>
      </c>
      <c r="J24" s="110">
        <v>10</v>
      </c>
      <c r="K24" s="40">
        <v>161</v>
      </c>
      <c r="L24" s="41">
        <f t="shared" si="0"/>
        <v>80.5</v>
      </c>
      <c r="M24" s="41">
        <v>6</v>
      </c>
      <c r="N24" s="40">
        <f t="shared" si="1"/>
        <v>165.5</v>
      </c>
      <c r="O24" s="150" t="s">
        <v>67</v>
      </c>
      <c r="P24" s="107">
        <v>11</v>
      </c>
      <c r="Q24" s="140" t="s">
        <v>469</v>
      </c>
      <c r="R24" s="126"/>
      <c r="S24" s="132"/>
    </row>
    <row r="25" spans="1:19" ht="18" customHeight="1">
      <c r="A25" s="8">
        <v>9</v>
      </c>
      <c r="B25" s="141" t="s">
        <v>470</v>
      </c>
      <c r="C25" s="59"/>
      <c r="D25" s="109"/>
      <c r="E25" s="150">
        <v>2004</v>
      </c>
      <c r="F25" s="40" t="s">
        <v>54</v>
      </c>
      <c r="G25" s="40" t="s">
        <v>97</v>
      </c>
      <c r="H25" s="80">
        <v>88</v>
      </c>
      <c r="I25" s="110">
        <v>88</v>
      </c>
      <c r="J25" s="110">
        <v>9</v>
      </c>
      <c r="K25" s="40">
        <v>145</v>
      </c>
      <c r="L25" s="41">
        <f t="shared" si="0"/>
        <v>72.5</v>
      </c>
      <c r="M25" s="41">
        <v>8</v>
      </c>
      <c r="N25" s="40">
        <f t="shared" si="1"/>
        <v>160.5</v>
      </c>
      <c r="O25" s="150" t="s">
        <v>257</v>
      </c>
      <c r="P25" s="107">
        <v>10</v>
      </c>
      <c r="Q25" s="140" t="s">
        <v>471</v>
      </c>
      <c r="R25" s="126"/>
      <c r="S25" s="132"/>
    </row>
    <row r="26" spans="1:19" ht="18" customHeight="1">
      <c r="A26" s="8">
        <v>10</v>
      </c>
      <c r="B26" s="141" t="s">
        <v>193</v>
      </c>
      <c r="C26" s="59"/>
      <c r="D26" s="109"/>
      <c r="E26" s="150">
        <v>2003</v>
      </c>
      <c r="F26" s="40" t="s">
        <v>84</v>
      </c>
      <c r="G26" s="40" t="s">
        <v>141</v>
      </c>
      <c r="H26" s="80">
        <v>112.25</v>
      </c>
      <c r="I26" s="110">
        <v>99</v>
      </c>
      <c r="J26" s="110">
        <v>8</v>
      </c>
      <c r="K26" s="40">
        <v>121</v>
      </c>
      <c r="L26" s="41">
        <f t="shared" si="0"/>
        <v>60.5</v>
      </c>
      <c r="M26" s="41">
        <v>10</v>
      </c>
      <c r="N26" s="40">
        <f t="shared" si="1"/>
        <v>159.5</v>
      </c>
      <c r="O26" s="150" t="s">
        <v>275</v>
      </c>
      <c r="P26" s="107">
        <v>9</v>
      </c>
      <c r="Q26" s="140" t="s">
        <v>142</v>
      </c>
      <c r="R26" s="126"/>
      <c r="S26" s="132"/>
    </row>
    <row r="27" spans="1:18" ht="15">
      <c r="A27" s="10"/>
      <c r="B27" s="45"/>
      <c r="C27" s="45"/>
      <c r="D27" s="45"/>
      <c r="E27" s="46"/>
      <c r="F27" s="44"/>
      <c r="G27" s="48"/>
      <c r="I27" s="27"/>
      <c r="J27" s="27"/>
      <c r="K27" s="27"/>
      <c r="L27" s="47"/>
      <c r="M27" s="47"/>
      <c r="N27" s="44"/>
      <c r="O27" s="27"/>
      <c r="P27" s="47"/>
      <c r="Q27" s="29"/>
      <c r="R27" s="70"/>
    </row>
    <row r="28" spans="1:18" ht="15">
      <c r="A28" s="10"/>
      <c r="B28" s="29"/>
      <c r="C28" s="42"/>
      <c r="D28" s="42"/>
      <c r="E28" s="53"/>
      <c r="F28" s="54"/>
      <c r="G28" s="52"/>
      <c r="H28" s="28"/>
      <c r="I28" s="27"/>
      <c r="J28" s="27"/>
      <c r="K28" s="27"/>
      <c r="L28" s="47"/>
      <c r="M28" s="47"/>
      <c r="N28" s="47"/>
      <c r="O28" s="27"/>
      <c r="P28" s="26"/>
      <c r="Q28" s="14"/>
      <c r="R28" s="37"/>
    </row>
    <row r="29" spans="1:16" ht="21" customHeight="1">
      <c r="A29" s="73" t="s">
        <v>17</v>
      </c>
      <c r="B29" s="13"/>
      <c r="C29" s="13"/>
      <c r="F29" s="74" t="s">
        <v>44</v>
      </c>
      <c r="J29" s="73" t="s">
        <v>52</v>
      </c>
      <c r="K29" s="74"/>
      <c r="L29" s="136"/>
      <c r="M29" s="136"/>
      <c r="N29" s="136"/>
      <c r="O29" s="78"/>
      <c r="P29" s="136" t="s">
        <v>268</v>
      </c>
    </row>
    <row r="30" spans="1:19" ht="15.75">
      <c r="A30" s="38"/>
      <c r="B30" s="12"/>
      <c r="C30" s="12"/>
      <c r="D30" s="13"/>
      <c r="F30" s="13"/>
      <c r="I30" s="13"/>
      <c r="J30" s="73"/>
      <c r="K30" s="12"/>
      <c r="L30" s="30"/>
      <c r="M30" s="30"/>
      <c r="N30" s="29"/>
      <c r="P30" s="29"/>
      <c r="Q30" s="3"/>
      <c r="R30" s="3"/>
      <c r="S30" s="3"/>
    </row>
    <row r="31" spans="1:19" ht="21" customHeight="1">
      <c r="A31" s="73" t="s">
        <v>16</v>
      </c>
      <c r="B31" s="12"/>
      <c r="C31" s="12"/>
      <c r="F31" s="74" t="s">
        <v>43</v>
      </c>
      <c r="J31" s="73" t="s">
        <v>53</v>
      </c>
      <c r="N31" s="75"/>
      <c r="O31" s="75"/>
      <c r="P31" s="136" t="s">
        <v>269</v>
      </c>
      <c r="Q31" s="3"/>
      <c r="R31" s="3"/>
      <c r="S31" s="3"/>
    </row>
    <row r="32" spans="1:18" ht="18.75" customHeight="1">
      <c r="A32" s="10"/>
      <c r="B32" s="295"/>
      <c r="C32" s="296"/>
      <c r="D32" s="296"/>
      <c r="E32" s="35"/>
      <c r="F32" s="11"/>
      <c r="G32" s="29"/>
      <c r="H32" s="34"/>
      <c r="I32" s="11"/>
      <c r="J32" s="11"/>
      <c r="K32" s="11"/>
      <c r="L32" s="11"/>
      <c r="M32" s="11"/>
      <c r="N32" s="11"/>
      <c r="O32" s="11"/>
      <c r="P32" s="33"/>
      <c r="Q32" s="29"/>
      <c r="R32" s="29"/>
    </row>
    <row r="33" spans="1:18" ht="18.75" customHeight="1">
      <c r="A33" s="10"/>
      <c r="B33" s="29"/>
      <c r="C33" s="29"/>
      <c r="D33" s="11"/>
      <c r="E33" s="35"/>
      <c r="F33" s="11"/>
      <c r="G33" s="29"/>
      <c r="H33" s="34"/>
      <c r="I33" s="11"/>
      <c r="J33" s="11"/>
      <c r="K33" s="11"/>
      <c r="L33" s="11"/>
      <c r="M33" s="11"/>
      <c r="N33" s="11"/>
      <c r="O33" s="11"/>
      <c r="P33" s="33"/>
      <c r="Q33" s="29"/>
      <c r="R33" s="29"/>
    </row>
    <row r="34" spans="1:18" ht="21.75" customHeight="1">
      <c r="A34" s="10"/>
      <c r="B34" s="29"/>
      <c r="C34" s="29"/>
      <c r="D34" s="11"/>
      <c r="E34" s="35"/>
      <c r="F34" s="11"/>
      <c r="G34" s="29"/>
      <c r="H34" s="34"/>
      <c r="I34" s="11"/>
      <c r="J34" s="11"/>
      <c r="K34" s="11"/>
      <c r="L34" s="11"/>
      <c r="M34" s="11"/>
      <c r="N34" s="11"/>
      <c r="O34" s="11"/>
      <c r="P34" s="33"/>
      <c r="Q34" s="29"/>
      <c r="R34" s="29"/>
    </row>
    <row r="35" spans="1:18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7"/>
      <c r="Q35" s="9"/>
      <c r="R35" s="9"/>
    </row>
    <row r="36" spans="1:1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7"/>
      <c r="Q36" s="9"/>
      <c r="R36" s="9"/>
    </row>
    <row r="37" spans="1:18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51"/>
      <c r="Q37" s="12"/>
      <c r="R37" s="13"/>
    </row>
    <row r="38" spans="1:18" ht="15.75">
      <c r="A38" s="13"/>
      <c r="B38" s="13"/>
      <c r="C38" s="13"/>
      <c r="D38" s="13"/>
      <c r="E38" s="13"/>
      <c r="F38" s="13"/>
      <c r="G38" s="13"/>
      <c r="H38" s="12"/>
      <c r="I38" s="12"/>
      <c r="J38" s="12"/>
      <c r="K38" s="12"/>
      <c r="L38" s="12"/>
      <c r="M38" s="12"/>
      <c r="N38" s="12"/>
      <c r="O38" s="12"/>
      <c r="P38" s="51"/>
      <c r="Q38" s="12"/>
      <c r="R38" s="13"/>
    </row>
    <row r="39" spans="1:18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51"/>
      <c r="Q39" s="12"/>
      <c r="R39" s="13"/>
    </row>
  </sheetData>
  <sheetProtection/>
  <mergeCells count="31">
    <mergeCell ref="A15:A16"/>
    <mergeCell ref="I15:I16"/>
    <mergeCell ref="K15:L15"/>
    <mergeCell ref="N15:N16"/>
    <mergeCell ref="O15:O16"/>
    <mergeCell ref="P15:P16"/>
    <mergeCell ref="Q15:S16"/>
    <mergeCell ref="B15:D16"/>
    <mergeCell ref="E15:E16"/>
    <mergeCell ref="F15:F16"/>
    <mergeCell ref="G15:G16"/>
    <mergeCell ref="H15:H16"/>
    <mergeCell ref="M15:M16"/>
    <mergeCell ref="J15:J16"/>
    <mergeCell ref="B32:D32"/>
    <mergeCell ref="E12:P12"/>
    <mergeCell ref="E13:P13"/>
    <mergeCell ref="A1:S1"/>
    <mergeCell ref="A2:S2"/>
    <mergeCell ref="A4:S4"/>
    <mergeCell ref="A6:S6"/>
    <mergeCell ref="A5:S5"/>
    <mergeCell ref="A3:S3"/>
    <mergeCell ref="E10:P10"/>
    <mergeCell ref="Q10:S11"/>
    <mergeCell ref="E7:P7"/>
    <mergeCell ref="A8:C8"/>
    <mergeCell ref="E8:P8"/>
    <mergeCell ref="Q8:S8"/>
    <mergeCell ref="E9:P9"/>
    <mergeCell ref="Q9:S9"/>
  </mergeCells>
  <printOptions/>
  <pageMargins left="0.7" right="0.7" top="0.75" bottom="0.75" header="0.3" footer="0.3"/>
  <pageSetup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Q32"/>
  <sheetViews>
    <sheetView view="pageBreakPreview" zoomScale="90" zoomScaleSheetLayoutView="90" zoomScalePageLayoutView="0" workbookViewId="0" topLeftCell="A1">
      <selection activeCell="D12" sqref="D12"/>
    </sheetView>
  </sheetViews>
  <sheetFormatPr defaultColWidth="9.00390625" defaultRowHeight="12.75"/>
  <cols>
    <col min="1" max="1" width="7.125" style="1" customWidth="1"/>
    <col min="2" max="2" width="11.125" style="1" customWidth="1"/>
    <col min="3" max="3" width="10.75390625" style="1" customWidth="1"/>
    <col min="4" max="4" width="9.125" style="1" customWidth="1"/>
    <col min="5" max="5" width="10.375" style="1" customWidth="1"/>
    <col min="6" max="6" width="9.75390625" style="1" customWidth="1"/>
    <col min="7" max="7" width="27.625" style="1" customWidth="1"/>
    <col min="8" max="8" width="10.125" style="1" customWidth="1"/>
    <col min="9" max="9" width="9.375" style="1" customWidth="1"/>
    <col min="10" max="10" width="10.00390625" style="1" customWidth="1"/>
    <col min="11" max="11" width="9.625" style="2" customWidth="1"/>
    <col min="12" max="12" width="11.625" style="1" customWidth="1"/>
    <col min="13" max="13" width="11.875" style="1" customWidth="1"/>
    <col min="14" max="14" width="10.75390625" style="1" customWidth="1"/>
    <col min="15" max="16384" width="9.125" style="1" customWidth="1"/>
  </cols>
  <sheetData>
    <row r="1" spans="1:14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78" customFormat="1" ht="18.75" customHeight="1">
      <c r="A3" s="257" t="s">
        <v>41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6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P4" s="153"/>
    </row>
    <row r="5" spans="1:16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153"/>
    </row>
    <row r="6" spans="1:16" ht="18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P6" s="154"/>
    </row>
    <row r="7" spans="1:11" ht="18" customHeight="1">
      <c r="A7" s="76" t="s">
        <v>74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</row>
    <row r="8" spans="1:14" ht="18" customHeight="1">
      <c r="A8" s="242" t="s">
        <v>80</v>
      </c>
      <c r="B8" s="243"/>
      <c r="C8" s="244"/>
      <c r="D8" s="72"/>
      <c r="E8" s="235" t="s">
        <v>46</v>
      </c>
      <c r="F8" s="235"/>
      <c r="G8" s="235"/>
      <c r="H8" s="235"/>
      <c r="I8" s="235"/>
      <c r="J8" s="235"/>
      <c r="K8" s="235"/>
      <c r="L8" s="251" t="s">
        <v>33</v>
      </c>
      <c r="M8" s="251"/>
      <c r="N8" s="251"/>
    </row>
    <row r="9" spans="1:14" ht="18" customHeight="1">
      <c r="A9" s="258">
        <v>109</v>
      </c>
      <c r="B9" s="259"/>
      <c r="C9" s="260"/>
      <c r="D9" s="25"/>
      <c r="E9" s="235" t="s">
        <v>45</v>
      </c>
      <c r="F9" s="235"/>
      <c r="G9" s="235"/>
      <c r="H9" s="235"/>
      <c r="I9" s="235"/>
      <c r="J9" s="235"/>
      <c r="K9" s="235"/>
      <c r="L9" s="251" t="s">
        <v>26</v>
      </c>
      <c r="M9" s="251"/>
      <c r="N9" s="251"/>
    </row>
    <row r="10" spans="2:14" ht="18" customHeight="1">
      <c r="B10" s="77"/>
      <c r="C10" s="10"/>
      <c r="D10" s="25"/>
      <c r="E10" s="255" t="s">
        <v>82</v>
      </c>
      <c r="F10" s="255"/>
      <c r="G10" s="255"/>
      <c r="H10" s="255"/>
      <c r="I10" s="255"/>
      <c r="J10" s="255"/>
      <c r="K10" s="256"/>
      <c r="L10" s="252" t="s">
        <v>2</v>
      </c>
      <c r="M10" s="253"/>
      <c r="N10" s="254"/>
    </row>
    <row r="11" spans="1:14" ht="18" customHeight="1">
      <c r="A11" s="62" t="s">
        <v>29</v>
      </c>
      <c r="B11" s="65"/>
      <c r="C11" s="64"/>
      <c r="D11" s="118">
        <v>39</v>
      </c>
      <c r="E11" s="236" t="s">
        <v>62</v>
      </c>
      <c r="F11" s="237"/>
      <c r="G11" s="237"/>
      <c r="H11" s="237"/>
      <c r="I11" s="237"/>
      <c r="J11" s="237"/>
      <c r="K11" s="238"/>
      <c r="L11" s="156" t="s">
        <v>55</v>
      </c>
      <c r="M11" s="156" t="s">
        <v>54</v>
      </c>
      <c r="N11" s="156" t="s">
        <v>57</v>
      </c>
    </row>
    <row r="12" spans="1:14" ht="18" customHeight="1">
      <c r="A12" s="63" t="s">
        <v>30</v>
      </c>
      <c r="B12" s="65"/>
      <c r="C12" s="64"/>
      <c r="D12" s="118">
        <v>348</v>
      </c>
      <c r="E12" s="236" t="s">
        <v>25</v>
      </c>
      <c r="F12" s="237"/>
      <c r="G12" s="237"/>
      <c r="H12" s="237"/>
      <c r="I12" s="237"/>
      <c r="J12" s="237"/>
      <c r="K12" s="238"/>
      <c r="L12" s="156">
        <v>60</v>
      </c>
      <c r="M12" s="156">
        <v>49</v>
      </c>
      <c r="N12" s="156">
        <v>39</v>
      </c>
    </row>
    <row r="13" spans="1:13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9"/>
      <c r="M13" s="9"/>
    </row>
    <row r="14" spans="1:14" ht="12.75" customHeight="1">
      <c r="A14" s="234" t="s">
        <v>6</v>
      </c>
      <c r="B14" s="234" t="s">
        <v>7</v>
      </c>
      <c r="C14" s="234"/>
      <c r="D14" s="234"/>
      <c r="E14" s="234" t="s">
        <v>8</v>
      </c>
      <c r="F14" s="234" t="s">
        <v>21</v>
      </c>
      <c r="G14" s="234" t="s">
        <v>9</v>
      </c>
      <c r="H14" s="234" t="s">
        <v>10</v>
      </c>
      <c r="I14" s="234" t="s">
        <v>3</v>
      </c>
      <c r="J14" s="239" t="s">
        <v>32</v>
      </c>
      <c r="K14" s="241" t="s">
        <v>31</v>
      </c>
      <c r="L14" s="245" t="s">
        <v>40</v>
      </c>
      <c r="M14" s="246"/>
      <c r="N14" s="247"/>
    </row>
    <row r="15" spans="1:14" ht="12.75">
      <c r="A15" s="234"/>
      <c r="B15" s="234"/>
      <c r="C15" s="234"/>
      <c r="D15" s="234"/>
      <c r="E15" s="234"/>
      <c r="F15" s="234"/>
      <c r="G15" s="234"/>
      <c r="H15" s="234"/>
      <c r="I15" s="234"/>
      <c r="J15" s="240"/>
      <c r="K15" s="241"/>
      <c r="L15" s="248"/>
      <c r="M15" s="249"/>
      <c r="N15" s="250"/>
    </row>
    <row r="16" spans="1:14" ht="18" customHeight="1">
      <c r="A16" s="8">
        <v>1</v>
      </c>
      <c r="B16" s="58" t="s">
        <v>112</v>
      </c>
      <c r="C16" s="59"/>
      <c r="D16" s="66"/>
      <c r="E16" s="148">
        <v>2003</v>
      </c>
      <c r="F16" s="40" t="s">
        <v>67</v>
      </c>
      <c r="G16" s="104" t="s">
        <v>113</v>
      </c>
      <c r="H16" s="128">
        <v>62.85</v>
      </c>
      <c r="I16" s="40">
        <v>96</v>
      </c>
      <c r="J16" s="60" t="s">
        <v>67</v>
      </c>
      <c r="K16" s="40">
        <v>20</v>
      </c>
      <c r="L16" s="56" t="s">
        <v>114</v>
      </c>
      <c r="M16" s="57"/>
      <c r="N16" s="71"/>
    </row>
    <row r="17" spans="1:14" ht="18" customHeight="1">
      <c r="A17" s="8">
        <v>2</v>
      </c>
      <c r="B17" s="58" t="s">
        <v>108</v>
      </c>
      <c r="C17" s="59"/>
      <c r="D17" s="66"/>
      <c r="E17" s="148">
        <v>2004</v>
      </c>
      <c r="F17" s="40" t="s">
        <v>109</v>
      </c>
      <c r="G17" s="104" t="s">
        <v>110</v>
      </c>
      <c r="H17" s="128">
        <v>62.1</v>
      </c>
      <c r="I17" s="40">
        <v>90</v>
      </c>
      <c r="J17" s="60" t="s">
        <v>67</v>
      </c>
      <c r="K17" s="40">
        <v>18</v>
      </c>
      <c r="L17" s="56" t="s">
        <v>111</v>
      </c>
      <c r="M17" s="57"/>
      <c r="N17" s="71"/>
    </row>
    <row r="18" spans="1:14" ht="18" customHeight="1">
      <c r="A18" s="8">
        <v>3</v>
      </c>
      <c r="B18" s="58" t="s">
        <v>115</v>
      </c>
      <c r="C18" s="59"/>
      <c r="D18" s="66"/>
      <c r="E18" s="148">
        <v>2003</v>
      </c>
      <c r="F18" s="40" t="s">
        <v>109</v>
      </c>
      <c r="G18" s="104" t="s">
        <v>100</v>
      </c>
      <c r="H18" s="128">
        <v>62.1</v>
      </c>
      <c r="I18" s="40">
        <v>80</v>
      </c>
      <c r="J18" s="60" t="s">
        <v>67</v>
      </c>
      <c r="K18" s="40">
        <v>16</v>
      </c>
      <c r="L18" s="56" t="s">
        <v>116</v>
      </c>
      <c r="M18" s="57"/>
      <c r="N18" s="71"/>
    </row>
    <row r="19" spans="1:14" ht="18" customHeight="1">
      <c r="A19" s="8">
        <v>4</v>
      </c>
      <c r="B19" s="58" t="s">
        <v>105</v>
      </c>
      <c r="C19" s="59"/>
      <c r="D19" s="66"/>
      <c r="E19" s="148">
        <v>2003</v>
      </c>
      <c r="F19" s="40" t="s">
        <v>67</v>
      </c>
      <c r="G19" s="104" t="s">
        <v>106</v>
      </c>
      <c r="H19" s="128">
        <v>62.2</v>
      </c>
      <c r="I19" s="40">
        <v>67</v>
      </c>
      <c r="J19" s="60" t="s">
        <v>67</v>
      </c>
      <c r="K19" s="40">
        <v>15</v>
      </c>
      <c r="L19" s="56" t="s">
        <v>107</v>
      </c>
      <c r="M19" s="57"/>
      <c r="N19" s="71"/>
    </row>
    <row r="20" spans="1:14" ht="18" customHeight="1">
      <c r="A20" s="8">
        <v>5</v>
      </c>
      <c r="B20" s="58" t="s">
        <v>104</v>
      </c>
      <c r="C20" s="59"/>
      <c r="D20" s="66"/>
      <c r="E20" s="148">
        <v>2004</v>
      </c>
      <c r="F20" s="40" t="s">
        <v>67</v>
      </c>
      <c r="G20" s="104" t="s">
        <v>95</v>
      </c>
      <c r="H20" s="128">
        <v>58.1</v>
      </c>
      <c r="I20" s="40">
        <v>41</v>
      </c>
      <c r="J20" s="60" t="s">
        <v>68</v>
      </c>
      <c r="K20" s="40">
        <v>14</v>
      </c>
      <c r="L20" s="56" t="s">
        <v>96</v>
      </c>
      <c r="M20" s="57"/>
      <c r="N20" s="71"/>
    </row>
    <row r="21" spans="1:13" ht="15">
      <c r="A21" s="10"/>
      <c r="B21" s="45"/>
      <c r="C21" s="45"/>
      <c r="D21" s="45"/>
      <c r="E21" s="46"/>
      <c r="F21" s="44"/>
      <c r="G21" s="11"/>
      <c r="H21" s="48"/>
      <c r="I21" s="27"/>
      <c r="J21" s="27"/>
      <c r="K21" s="47"/>
      <c r="L21" s="29"/>
      <c r="M21" s="70"/>
    </row>
    <row r="22" spans="1:13" ht="15">
      <c r="A22" s="10"/>
      <c r="B22" s="29"/>
      <c r="C22" s="42"/>
      <c r="D22" s="42"/>
      <c r="E22" s="53"/>
      <c r="F22" s="54"/>
      <c r="G22" s="52"/>
      <c r="H22" s="28"/>
      <c r="I22" s="27"/>
      <c r="J22" s="27"/>
      <c r="K22" s="26"/>
      <c r="L22" s="14"/>
      <c r="M22" s="37"/>
    </row>
    <row r="23" spans="1:14" ht="21" customHeight="1">
      <c r="A23" s="73" t="s">
        <v>17</v>
      </c>
      <c r="B23" s="13"/>
      <c r="C23" s="13"/>
      <c r="F23" s="74" t="s">
        <v>44</v>
      </c>
      <c r="H23" s="73" t="s">
        <v>52</v>
      </c>
      <c r="J23" s="74"/>
      <c r="K23" s="136"/>
      <c r="L23" s="136" t="s">
        <v>268</v>
      </c>
      <c r="M23" s="78"/>
      <c r="N23" s="137"/>
    </row>
    <row r="24" spans="1:17" ht="15.75">
      <c r="A24" s="38"/>
      <c r="B24" s="12"/>
      <c r="C24" s="12"/>
      <c r="D24" s="13"/>
      <c r="F24" s="13"/>
      <c r="H24" s="73"/>
      <c r="I24" s="13"/>
      <c r="J24" s="12"/>
      <c r="K24" s="30"/>
      <c r="L24" s="29"/>
      <c r="N24" s="3"/>
      <c r="O24" s="3"/>
      <c r="P24" s="3"/>
      <c r="Q24" s="3"/>
    </row>
    <row r="25" spans="1:17" ht="21" customHeight="1">
      <c r="A25" s="73" t="s">
        <v>16</v>
      </c>
      <c r="B25" s="12"/>
      <c r="C25" s="12"/>
      <c r="F25" s="74" t="s">
        <v>43</v>
      </c>
      <c r="H25" s="73" t="s">
        <v>53</v>
      </c>
      <c r="K25" s="1"/>
      <c r="L25" s="136" t="s">
        <v>269</v>
      </c>
      <c r="M25" s="75"/>
      <c r="N25" s="81"/>
      <c r="O25" s="3"/>
      <c r="P25" s="3"/>
      <c r="Q25" s="3"/>
    </row>
    <row r="26" spans="1:13" ht="18.75" customHeight="1">
      <c r="A26" s="10"/>
      <c r="B26" s="29"/>
      <c r="C26" s="29"/>
      <c r="D26" s="11"/>
      <c r="E26" s="35"/>
      <c r="F26" s="11"/>
      <c r="G26" s="29"/>
      <c r="H26" s="34"/>
      <c r="I26" s="11"/>
      <c r="J26" s="11"/>
      <c r="K26" s="33"/>
      <c r="L26" s="29"/>
      <c r="M26" s="29"/>
    </row>
    <row r="27" spans="1:13" ht="21.75" customHeight="1">
      <c r="A27" s="10"/>
      <c r="B27" s="29"/>
      <c r="C27" s="29"/>
      <c r="D27" s="11"/>
      <c r="E27" s="35"/>
      <c r="F27" s="11"/>
      <c r="G27" s="29"/>
      <c r="H27" s="34"/>
      <c r="I27" s="11"/>
      <c r="J27" s="11"/>
      <c r="K27" s="33"/>
      <c r="L27" s="29"/>
      <c r="M27" s="29"/>
    </row>
    <row r="28" spans="1:13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7"/>
      <c r="L28" s="9"/>
      <c r="M28" s="9"/>
    </row>
    <row r="29" spans="1:1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7"/>
      <c r="L29" s="9"/>
      <c r="M29" s="9"/>
    </row>
    <row r="30" spans="1:13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51"/>
      <c r="L30" s="12"/>
      <c r="M30" s="13"/>
    </row>
    <row r="31" spans="1:13" ht="15.75">
      <c r="A31" s="13"/>
      <c r="B31" s="13"/>
      <c r="C31" s="13"/>
      <c r="D31" s="13"/>
      <c r="E31" s="13"/>
      <c r="F31" s="13"/>
      <c r="G31" s="13"/>
      <c r="H31" s="12"/>
      <c r="I31" s="12"/>
      <c r="J31" s="12"/>
      <c r="K31" s="51"/>
      <c r="L31" s="12"/>
      <c r="M31" s="13"/>
    </row>
    <row r="32" spans="1:13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51"/>
      <c r="L32" s="12"/>
      <c r="M32" s="13"/>
    </row>
  </sheetData>
  <sheetProtection/>
  <mergeCells count="27">
    <mergeCell ref="A1:N1"/>
    <mergeCell ref="H14:H15"/>
    <mergeCell ref="E12:K12"/>
    <mergeCell ref="L14:N15"/>
    <mergeCell ref="A6:N6"/>
    <mergeCell ref="A2:N2"/>
    <mergeCell ref="A3:N3"/>
    <mergeCell ref="A4:N4"/>
    <mergeCell ref="K14:K15"/>
    <mergeCell ref="E11:K11"/>
    <mergeCell ref="A5:N5"/>
    <mergeCell ref="B14:D15"/>
    <mergeCell ref="E14:E15"/>
    <mergeCell ref="F14:F15"/>
    <mergeCell ref="G14:G15"/>
    <mergeCell ref="L9:N9"/>
    <mergeCell ref="E10:K10"/>
    <mergeCell ref="L10:N10"/>
    <mergeCell ref="I14:I15"/>
    <mergeCell ref="E7:K7"/>
    <mergeCell ref="A8:C8"/>
    <mergeCell ref="E8:K8"/>
    <mergeCell ref="L8:N8"/>
    <mergeCell ref="A9:C9"/>
    <mergeCell ref="E9:K9"/>
    <mergeCell ref="A14:A15"/>
    <mergeCell ref="J14:J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31"/>
  <sheetViews>
    <sheetView view="pageBreakPreview" zoomScale="90" zoomScaleSheetLayoutView="90" zoomScalePageLayoutView="0" workbookViewId="0" topLeftCell="A4">
      <selection activeCell="L16" sqref="L16"/>
    </sheetView>
  </sheetViews>
  <sheetFormatPr defaultColWidth="9.00390625" defaultRowHeight="12.75"/>
  <cols>
    <col min="1" max="1" width="7.125" style="1" customWidth="1"/>
    <col min="2" max="2" width="10.25390625" style="1" customWidth="1"/>
    <col min="3" max="3" width="10.75390625" style="1" customWidth="1"/>
    <col min="4" max="4" width="10.125" style="1" customWidth="1"/>
    <col min="5" max="5" width="10.375" style="1" customWidth="1"/>
    <col min="6" max="6" width="9.75390625" style="1" customWidth="1"/>
    <col min="7" max="7" width="27.25390625" style="1" customWidth="1"/>
    <col min="8" max="8" width="10.125" style="1" customWidth="1"/>
    <col min="9" max="9" width="9.375" style="1" customWidth="1"/>
    <col min="10" max="10" width="9.875" style="1" customWidth="1"/>
    <col min="11" max="11" width="9.625" style="2" customWidth="1"/>
    <col min="12" max="12" width="11.125" style="1" customWidth="1"/>
    <col min="13" max="13" width="11.25390625" style="1" customWidth="1"/>
    <col min="14" max="14" width="10.75390625" style="1" customWidth="1"/>
    <col min="15" max="16384" width="9.125" style="1" customWidth="1"/>
  </cols>
  <sheetData>
    <row r="1" spans="1:14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78" customFormat="1" ht="18.75" customHeight="1">
      <c r="A3" s="257" t="s">
        <v>41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6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P4" s="153"/>
    </row>
    <row r="5" spans="1:16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153"/>
    </row>
    <row r="6" spans="1:16" ht="18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P6" s="154"/>
    </row>
    <row r="7" spans="1:14" ht="18" customHeight="1">
      <c r="A7" s="76" t="s">
        <v>79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  <c r="L7" s="251" t="s">
        <v>42</v>
      </c>
      <c r="M7" s="251"/>
      <c r="N7" s="251"/>
    </row>
    <row r="8" spans="1:14" ht="18" customHeight="1">
      <c r="A8" s="242" t="s">
        <v>80</v>
      </c>
      <c r="B8" s="243"/>
      <c r="C8" s="244"/>
      <c r="D8" s="72"/>
      <c r="E8" s="235" t="s">
        <v>46</v>
      </c>
      <c r="F8" s="235"/>
      <c r="G8" s="235"/>
      <c r="H8" s="235"/>
      <c r="I8" s="235"/>
      <c r="J8" s="235"/>
      <c r="K8" s="235"/>
      <c r="L8" s="251" t="s">
        <v>26</v>
      </c>
      <c r="M8" s="251"/>
      <c r="N8" s="251"/>
    </row>
    <row r="9" spans="1:14" ht="18" customHeight="1">
      <c r="A9" s="258">
        <v>195</v>
      </c>
      <c r="B9" s="259"/>
      <c r="C9" s="260"/>
      <c r="D9" s="25"/>
      <c r="E9" s="235" t="s">
        <v>45</v>
      </c>
      <c r="F9" s="235"/>
      <c r="G9" s="235"/>
      <c r="H9" s="235"/>
      <c r="I9" s="235"/>
      <c r="J9" s="235"/>
      <c r="K9" s="235"/>
      <c r="L9" s="267" t="s">
        <v>2</v>
      </c>
      <c r="M9" s="267"/>
      <c r="N9" s="267"/>
    </row>
    <row r="10" spans="2:14" ht="18" customHeight="1">
      <c r="B10" s="77"/>
      <c r="C10" s="10"/>
      <c r="D10" s="25"/>
      <c r="E10" s="255" t="s">
        <v>82</v>
      </c>
      <c r="F10" s="255"/>
      <c r="G10" s="255"/>
      <c r="H10" s="255"/>
      <c r="I10" s="255"/>
      <c r="J10" s="255"/>
      <c r="K10" s="256"/>
      <c r="L10" s="156" t="s">
        <v>67</v>
      </c>
      <c r="M10" s="156" t="s">
        <v>54</v>
      </c>
      <c r="N10" s="156" t="s">
        <v>68</v>
      </c>
    </row>
    <row r="11" spans="1:14" ht="18" customHeight="1">
      <c r="A11" s="62" t="s">
        <v>29</v>
      </c>
      <c r="B11" s="65"/>
      <c r="C11" s="64"/>
      <c r="D11" s="118">
        <v>39</v>
      </c>
      <c r="E11" s="236" t="s">
        <v>72</v>
      </c>
      <c r="F11" s="237"/>
      <c r="G11" s="237"/>
      <c r="H11" s="237"/>
      <c r="I11" s="237"/>
      <c r="J11" s="237"/>
      <c r="K11" s="238"/>
      <c r="L11" s="155">
        <v>90</v>
      </c>
      <c r="M11" s="155">
        <v>70</v>
      </c>
      <c r="N11" s="155">
        <v>50</v>
      </c>
    </row>
    <row r="12" spans="1:11" ht="18" customHeight="1">
      <c r="A12" s="63" t="s">
        <v>30</v>
      </c>
      <c r="B12" s="65"/>
      <c r="C12" s="64"/>
      <c r="D12" s="118">
        <v>348</v>
      </c>
      <c r="E12" s="236" t="s">
        <v>47</v>
      </c>
      <c r="F12" s="237"/>
      <c r="G12" s="237"/>
      <c r="H12" s="237"/>
      <c r="I12" s="237"/>
      <c r="J12" s="237"/>
      <c r="K12" s="238"/>
    </row>
    <row r="13" spans="1:13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9"/>
      <c r="M13" s="9"/>
    </row>
    <row r="14" spans="1:14" ht="12.75" customHeight="1">
      <c r="A14" s="234" t="s">
        <v>6</v>
      </c>
      <c r="B14" s="234" t="s">
        <v>7</v>
      </c>
      <c r="C14" s="234"/>
      <c r="D14" s="234"/>
      <c r="E14" s="234" t="s">
        <v>8</v>
      </c>
      <c r="F14" s="234" t="s">
        <v>21</v>
      </c>
      <c r="G14" s="234" t="s">
        <v>9</v>
      </c>
      <c r="H14" s="234" t="s">
        <v>10</v>
      </c>
      <c r="I14" s="234" t="s">
        <v>4</v>
      </c>
      <c r="J14" s="239" t="s">
        <v>32</v>
      </c>
      <c r="K14" s="241" t="s">
        <v>31</v>
      </c>
      <c r="L14" s="245" t="s">
        <v>40</v>
      </c>
      <c r="M14" s="246"/>
      <c r="N14" s="247"/>
    </row>
    <row r="15" spans="1:14" ht="12.75">
      <c r="A15" s="234"/>
      <c r="B15" s="234"/>
      <c r="C15" s="234"/>
      <c r="D15" s="234"/>
      <c r="E15" s="234"/>
      <c r="F15" s="234"/>
      <c r="G15" s="234"/>
      <c r="H15" s="234"/>
      <c r="I15" s="234"/>
      <c r="J15" s="240"/>
      <c r="K15" s="241"/>
      <c r="L15" s="248"/>
      <c r="M15" s="249"/>
      <c r="N15" s="250"/>
    </row>
    <row r="16" spans="1:14" ht="18" customHeight="1">
      <c r="A16" s="8">
        <v>1</v>
      </c>
      <c r="B16" s="122" t="s">
        <v>476</v>
      </c>
      <c r="C16" s="105"/>
      <c r="D16" s="69"/>
      <c r="E16" s="148">
        <v>2003</v>
      </c>
      <c r="F16" s="110" t="s">
        <v>109</v>
      </c>
      <c r="G16" s="124" t="s">
        <v>120</v>
      </c>
      <c r="H16" s="125">
        <v>50.25</v>
      </c>
      <c r="I16" s="55">
        <v>205</v>
      </c>
      <c r="J16" s="110" t="s">
        <v>67</v>
      </c>
      <c r="K16" s="127">
        <v>20</v>
      </c>
      <c r="L16" s="123" t="s">
        <v>156</v>
      </c>
      <c r="M16" s="57"/>
      <c r="N16" s="71"/>
    </row>
    <row r="17" spans="1:14" ht="18" customHeight="1">
      <c r="A17" s="8">
        <v>2</v>
      </c>
      <c r="B17" s="122" t="s">
        <v>475</v>
      </c>
      <c r="C17" s="105"/>
      <c r="D17" s="69"/>
      <c r="E17" s="148">
        <v>2003</v>
      </c>
      <c r="F17" s="110" t="s">
        <v>109</v>
      </c>
      <c r="G17" s="124" t="s">
        <v>100</v>
      </c>
      <c r="H17" s="125">
        <v>52.85</v>
      </c>
      <c r="I17" s="55">
        <v>189</v>
      </c>
      <c r="J17" s="110" t="s">
        <v>67</v>
      </c>
      <c r="K17" s="127">
        <v>18</v>
      </c>
      <c r="L17" s="123" t="s">
        <v>116</v>
      </c>
      <c r="M17" s="57"/>
      <c r="N17" s="71"/>
    </row>
    <row r="18" spans="1:14" ht="18" customHeight="1">
      <c r="A18" s="8">
        <v>3</v>
      </c>
      <c r="B18" s="122" t="s">
        <v>207</v>
      </c>
      <c r="C18" s="105"/>
      <c r="D18" s="69"/>
      <c r="E18" s="148">
        <v>2004</v>
      </c>
      <c r="F18" s="110" t="s">
        <v>67</v>
      </c>
      <c r="G18" s="124" t="s">
        <v>144</v>
      </c>
      <c r="H18" s="125">
        <v>52.7</v>
      </c>
      <c r="I18" s="55">
        <v>167</v>
      </c>
      <c r="J18" s="110" t="s">
        <v>67</v>
      </c>
      <c r="K18" s="127">
        <v>16</v>
      </c>
      <c r="L18" s="123" t="s">
        <v>208</v>
      </c>
      <c r="M18" s="57"/>
      <c r="N18" s="71"/>
    </row>
    <row r="19" spans="1:14" ht="18" customHeight="1">
      <c r="A19" s="8">
        <v>4</v>
      </c>
      <c r="B19" s="122" t="s">
        <v>205</v>
      </c>
      <c r="C19" s="105"/>
      <c r="D19" s="69"/>
      <c r="E19" s="148">
        <v>2004</v>
      </c>
      <c r="F19" s="110" t="s">
        <v>67</v>
      </c>
      <c r="G19" s="124" t="s">
        <v>153</v>
      </c>
      <c r="H19" s="125">
        <v>52.6</v>
      </c>
      <c r="I19" s="55">
        <v>120</v>
      </c>
      <c r="J19" s="110" t="s">
        <v>67</v>
      </c>
      <c r="K19" s="127">
        <v>15</v>
      </c>
      <c r="L19" s="123" t="s">
        <v>206</v>
      </c>
      <c r="M19" s="57"/>
      <c r="N19" s="71"/>
    </row>
    <row r="20" spans="1:13" ht="15">
      <c r="A20" s="10"/>
      <c r="B20" s="45"/>
      <c r="C20" s="45"/>
      <c r="D20" s="45"/>
      <c r="E20" s="46"/>
      <c r="F20" s="44"/>
      <c r="G20" s="11"/>
      <c r="H20" s="48"/>
      <c r="I20" s="27"/>
      <c r="J20" s="27"/>
      <c r="K20" s="47"/>
      <c r="L20" s="29"/>
      <c r="M20" s="70"/>
    </row>
    <row r="21" spans="1:13" ht="15">
      <c r="A21" s="10"/>
      <c r="B21" s="29"/>
      <c r="C21" s="42"/>
      <c r="D21" s="42"/>
      <c r="E21" s="53"/>
      <c r="F21" s="54"/>
      <c r="G21" s="52"/>
      <c r="H21" s="28"/>
      <c r="I21" s="27"/>
      <c r="J21" s="27"/>
      <c r="K21" s="26"/>
      <c r="L21" s="14"/>
      <c r="M21" s="37"/>
    </row>
    <row r="22" spans="1:14" ht="21" customHeight="1">
      <c r="A22" s="73" t="s">
        <v>17</v>
      </c>
      <c r="B22" s="13"/>
      <c r="C22" s="13"/>
      <c r="F22" s="74" t="s">
        <v>44</v>
      </c>
      <c r="H22" s="73" t="s">
        <v>52</v>
      </c>
      <c r="J22" s="74"/>
      <c r="K22" s="136"/>
      <c r="L22" s="136" t="s">
        <v>268</v>
      </c>
      <c r="M22" s="78"/>
      <c r="N22" s="137"/>
    </row>
    <row r="23" spans="1:17" ht="15.75">
      <c r="A23" s="38"/>
      <c r="B23" s="12"/>
      <c r="C23" s="12"/>
      <c r="D23" s="13"/>
      <c r="F23" s="13"/>
      <c r="H23" s="73"/>
      <c r="I23" s="13"/>
      <c r="J23" s="12"/>
      <c r="K23" s="30"/>
      <c r="L23" s="29"/>
      <c r="N23" s="3"/>
      <c r="O23" s="3"/>
      <c r="P23" s="3"/>
      <c r="Q23" s="3"/>
    </row>
    <row r="24" spans="1:17" ht="21" customHeight="1">
      <c r="A24" s="73" t="s">
        <v>16</v>
      </c>
      <c r="B24" s="12"/>
      <c r="C24" s="12"/>
      <c r="F24" s="74" t="s">
        <v>43</v>
      </c>
      <c r="H24" s="73" t="s">
        <v>53</v>
      </c>
      <c r="K24" s="1"/>
      <c r="L24" s="136" t="s">
        <v>269</v>
      </c>
      <c r="M24" s="75"/>
      <c r="N24" s="81"/>
      <c r="O24" s="3"/>
      <c r="P24" s="3"/>
      <c r="Q24" s="3"/>
    </row>
    <row r="25" spans="1:13" ht="18.75" customHeight="1">
      <c r="A25" s="10"/>
      <c r="B25" s="29"/>
      <c r="C25" s="29"/>
      <c r="D25" s="11"/>
      <c r="E25" s="35"/>
      <c r="F25" s="11"/>
      <c r="G25" s="29"/>
      <c r="H25" s="34"/>
      <c r="I25" s="11"/>
      <c r="J25" s="11"/>
      <c r="K25" s="33"/>
      <c r="L25" s="29"/>
      <c r="M25" s="29"/>
    </row>
    <row r="26" spans="1:13" ht="21.75" customHeight="1">
      <c r="A26" s="10"/>
      <c r="B26" s="29"/>
      <c r="C26" s="29"/>
      <c r="D26" s="11"/>
      <c r="E26" s="35"/>
      <c r="F26" s="11"/>
      <c r="G26" s="29"/>
      <c r="H26" s="34"/>
      <c r="I26" s="11"/>
      <c r="J26" s="11"/>
      <c r="K26" s="33"/>
      <c r="L26" s="29"/>
      <c r="M26" s="29"/>
    </row>
    <row r="27" spans="1:1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7"/>
      <c r="L27" s="9"/>
      <c r="M27" s="9"/>
    </row>
    <row r="28" spans="1:13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7"/>
      <c r="L28" s="9"/>
      <c r="M28" s="9"/>
    </row>
    <row r="29" spans="1:13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51"/>
      <c r="L29" s="12"/>
      <c r="M29" s="13"/>
    </row>
    <row r="30" spans="1:13" ht="15.75">
      <c r="A30" s="13"/>
      <c r="B30" s="13"/>
      <c r="C30" s="13"/>
      <c r="D30" s="13"/>
      <c r="E30" s="13"/>
      <c r="F30" s="13"/>
      <c r="G30" s="13"/>
      <c r="H30" s="12"/>
      <c r="I30" s="12"/>
      <c r="J30" s="12"/>
      <c r="K30" s="51"/>
      <c r="L30" s="12"/>
      <c r="M30" s="13"/>
    </row>
    <row r="31" spans="1:13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51"/>
      <c r="L31" s="12"/>
      <c r="M31" s="13"/>
    </row>
  </sheetData>
  <sheetProtection/>
  <mergeCells count="27">
    <mergeCell ref="E11:K11"/>
    <mergeCell ref="E12:K12"/>
    <mergeCell ref="A4:N4"/>
    <mergeCell ref="E7:K7"/>
    <mergeCell ref="L8:N8"/>
    <mergeCell ref="A14:A15"/>
    <mergeCell ref="E14:E15"/>
    <mergeCell ref="F14:F15"/>
    <mergeCell ref="G14:G15"/>
    <mergeCell ref="H14:H15"/>
    <mergeCell ref="I14:I15"/>
    <mergeCell ref="J14:J15"/>
    <mergeCell ref="E9:K9"/>
    <mergeCell ref="L9:N9"/>
    <mergeCell ref="B14:D15"/>
    <mergeCell ref="A2:N2"/>
    <mergeCell ref="K14:K15"/>
    <mergeCell ref="L14:N15"/>
    <mergeCell ref="A9:C9"/>
    <mergeCell ref="E10:K10"/>
    <mergeCell ref="A1:N1"/>
    <mergeCell ref="A3:N3"/>
    <mergeCell ref="A5:N5"/>
    <mergeCell ref="A6:N6"/>
    <mergeCell ref="L7:N7"/>
    <mergeCell ref="E8:K8"/>
    <mergeCell ref="A8:C8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38"/>
  <sheetViews>
    <sheetView workbookViewId="0" topLeftCell="A10">
      <selection activeCell="K31" sqref="K31"/>
    </sheetView>
  </sheetViews>
  <sheetFormatPr defaultColWidth="9.00390625" defaultRowHeight="12.75"/>
  <cols>
    <col min="1" max="1" width="7.125" style="1" customWidth="1"/>
    <col min="2" max="2" width="10.25390625" style="1" customWidth="1"/>
    <col min="3" max="3" width="10.75390625" style="1" customWidth="1"/>
    <col min="4" max="4" width="10.125" style="1" customWidth="1"/>
    <col min="5" max="5" width="10.375" style="1" customWidth="1"/>
    <col min="6" max="6" width="9.75390625" style="1" customWidth="1"/>
    <col min="7" max="7" width="27.25390625" style="1" customWidth="1"/>
    <col min="8" max="8" width="10.125" style="1" customWidth="1"/>
    <col min="9" max="9" width="9.375" style="1" customWidth="1"/>
    <col min="10" max="10" width="9.875" style="1" customWidth="1"/>
    <col min="11" max="11" width="9.625" style="2" customWidth="1"/>
    <col min="12" max="12" width="11.125" style="1" customWidth="1"/>
    <col min="13" max="13" width="11.25390625" style="1" customWidth="1"/>
    <col min="14" max="14" width="10.75390625" style="1" customWidth="1"/>
    <col min="15" max="16384" width="9.125" style="1" customWidth="1"/>
  </cols>
  <sheetData>
    <row r="1" spans="1:14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78" customFormat="1" ht="18.75" customHeight="1">
      <c r="A3" s="257" t="s">
        <v>41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6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P4" s="153"/>
    </row>
    <row r="5" spans="1:16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153"/>
    </row>
    <row r="6" spans="1:16" ht="18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P6" s="154"/>
    </row>
    <row r="7" spans="1:14" ht="18" customHeight="1">
      <c r="A7" s="76" t="s">
        <v>79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  <c r="L7" s="251" t="s">
        <v>42</v>
      </c>
      <c r="M7" s="251"/>
      <c r="N7" s="251"/>
    </row>
    <row r="8" spans="1:14" ht="18" customHeight="1">
      <c r="A8" s="242" t="s">
        <v>80</v>
      </c>
      <c r="B8" s="243"/>
      <c r="C8" s="244"/>
      <c r="D8" s="72"/>
      <c r="E8" s="235" t="s">
        <v>46</v>
      </c>
      <c r="F8" s="235"/>
      <c r="G8" s="235"/>
      <c r="H8" s="235"/>
      <c r="I8" s="235"/>
      <c r="J8" s="235"/>
      <c r="K8" s="235"/>
      <c r="L8" s="251" t="s">
        <v>26</v>
      </c>
      <c r="M8" s="251"/>
      <c r="N8" s="251"/>
    </row>
    <row r="9" spans="1:14" ht="18" customHeight="1">
      <c r="A9" s="258">
        <v>222</v>
      </c>
      <c r="B9" s="259"/>
      <c r="C9" s="260"/>
      <c r="D9" s="25"/>
      <c r="E9" s="235" t="s">
        <v>45</v>
      </c>
      <c r="F9" s="235"/>
      <c r="G9" s="235"/>
      <c r="H9" s="235"/>
      <c r="I9" s="235"/>
      <c r="J9" s="235"/>
      <c r="K9" s="235"/>
      <c r="L9" s="267" t="s">
        <v>2</v>
      </c>
      <c r="M9" s="267"/>
      <c r="N9" s="267"/>
    </row>
    <row r="10" spans="2:14" ht="18" customHeight="1">
      <c r="B10" s="77"/>
      <c r="C10" s="10"/>
      <c r="D10" s="25"/>
      <c r="E10" s="255" t="s">
        <v>82</v>
      </c>
      <c r="F10" s="255"/>
      <c r="G10" s="255"/>
      <c r="H10" s="255"/>
      <c r="I10" s="255"/>
      <c r="J10" s="255"/>
      <c r="K10" s="256"/>
      <c r="L10" s="156" t="s">
        <v>67</v>
      </c>
      <c r="M10" s="156" t="s">
        <v>54</v>
      </c>
      <c r="N10" s="156" t="s">
        <v>68</v>
      </c>
    </row>
    <row r="11" spans="1:14" ht="18" customHeight="1">
      <c r="A11" s="62" t="s">
        <v>29</v>
      </c>
      <c r="B11" s="65"/>
      <c r="C11" s="64"/>
      <c r="D11" s="118">
        <v>39</v>
      </c>
      <c r="E11" s="236" t="s">
        <v>72</v>
      </c>
      <c r="F11" s="237"/>
      <c r="G11" s="237"/>
      <c r="H11" s="237"/>
      <c r="I11" s="237"/>
      <c r="J11" s="237"/>
      <c r="K11" s="238"/>
      <c r="L11" s="155">
        <v>100</v>
      </c>
      <c r="M11" s="155">
        <v>80</v>
      </c>
      <c r="N11" s="155">
        <v>60</v>
      </c>
    </row>
    <row r="12" spans="1:11" ht="18" customHeight="1">
      <c r="A12" s="63" t="s">
        <v>30</v>
      </c>
      <c r="B12" s="65"/>
      <c r="C12" s="64"/>
      <c r="D12" s="118">
        <v>348</v>
      </c>
      <c r="E12" s="236" t="s">
        <v>48</v>
      </c>
      <c r="F12" s="237"/>
      <c r="G12" s="237"/>
      <c r="H12" s="237"/>
      <c r="I12" s="237"/>
      <c r="J12" s="237"/>
      <c r="K12" s="238"/>
    </row>
    <row r="13" spans="1:13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9"/>
      <c r="M13" s="9"/>
    </row>
    <row r="14" spans="1:14" ht="12.75" customHeight="1">
      <c r="A14" s="234" t="s">
        <v>6</v>
      </c>
      <c r="B14" s="234" t="s">
        <v>7</v>
      </c>
      <c r="C14" s="234"/>
      <c r="D14" s="234"/>
      <c r="E14" s="234" t="s">
        <v>8</v>
      </c>
      <c r="F14" s="234" t="s">
        <v>21</v>
      </c>
      <c r="G14" s="234" t="s">
        <v>9</v>
      </c>
      <c r="H14" s="234" t="s">
        <v>10</v>
      </c>
      <c r="I14" s="234" t="s">
        <v>4</v>
      </c>
      <c r="J14" s="239" t="s">
        <v>32</v>
      </c>
      <c r="K14" s="241" t="s">
        <v>31</v>
      </c>
      <c r="L14" s="245" t="s">
        <v>40</v>
      </c>
      <c r="M14" s="246"/>
      <c r="N14" s="247"/>
    </row>
    <row r="15" spans="1:14" ht="12.75">
      <c r="A15" s="234"/>
      <c r="B15" s="234"/>
      <c r="C15" s="234"/>
      <c r="D15" s="234"/>
      <c r="E15" s="234"/>
      <c r="F15" s="234"/>
      <c r="G15" s="234"/>
      <c r="H15" s="234"/>
      <c r="I15" s="234"/>
      <c r="J15" s="240"/>
      <c r="K15" s="241"/>
      <c r="L15" s="248"/>
      <c r="M15" s="249"/>
      <c r="N15" s="250"/>
    </row>
    <row r="16" spans="1:14" ht="18" customHeight="1">
      <c r="A16" s="8">
        <v>1</v>
      </c>
      <c r="B16" s="122" t="s">
        <v>222</v>
      </c>
      <c r="C16" s="105"/>
      <c r="D16" s="69"/>
      <c r="E16" s="148">
        <v>2003</v>
      </c>
      <c r="F16" s="110" t="s">
        <v>138</v>
      </c>
      <c r="G16" s="124" t="s">
        <v>175</v>
      </c>
      <c r="H16" s="125">
        <v>55.05</v>
      </c>
      <c r="I16" s="55">
        <v>212</v>
      </c>
      <c r="J16" s="219" t="s">
        <v>67</v>
      </c>
      <c r="K16" s="127">
        <v>20</v>
      </c>
      <c r="L16" s="123" t="s">
        <v>176</v>
      </c>
      <c r="M16" s="57"/>
      <c r="N16" s="71"/>
    </row>
    <row r="17" spans="1:14" ht="18" customHeight="1">
      <c r="A17" s="8">
        <v>2</v>
      </c>
      <c r="B17" s="122" t="s">
        <v>484</v>
      </c>
      <c r="C17" s="105"/>
      <c r="D17" s="69"/>
      <c r="E17" s="148">
        <v>2003</v>
      </c>
      <c r="F17" s="110" t="s">
        <v>109</v>
      </c>
      <c r="G17" s="124" t="s">
        <v>133</v>
      </c>
      <c r="H17" s="125">
        <v>54.6</v>
      </c>
      <c r="I17" s="55">
        <v>204</v>
      </c>
      <c r="J17" s="219" t="s">
        <v>67</v>
      </c>
      <c r="K17" s="127">
        <v>18</v>
      </c>
      <c r="L17" s="123" t="s">
        <v>485</v>
      </c>
      <c r="M17" s="57"/>
      <c r="N17" s="71"/>
    </row>
    <row r="18" spans="1:14" ht="18" customHeight="1">
      <c r="A18" s="8">
        <v>3</v>
      </c>
      <c r="B18" s="122" t="s">
        <v>486</v>
      </c>
      <c r="C18" s="105"/>
      <c r="D18" s="69"/>
      <c r="E18" s="148">
        <v>2003</v>
      </c>
      <c r="F18" s="110" t="s">
        <v>109</v>
      </c>
      <c r="G18" s="124" t="s">
        <v>130</v>
      </c>
      <c r="H18" s="125">
        <v>57.8</v>
      </c>
      <c r="I18" s="55">
        <v>204</v>
      </c>
      <c r="J18" s="219" t="s">
        <v>67</v>
      </c>
      <c r="K18" s="127">
        <v>16</v>
      </c>
      <c r="L18" s="123" t="s">
        <v>487</v>
      </c>
      <c r="M18" s="57"/>
      <c r="N18" s="71"/>
    </row>
    <row r="19" spans="1:14" ht="18" customHeight="1">
      <c r="A19" s="8">
        <v>4</v>
      </c>
      <c r="B19" s="122" t="s">
        <v>483</v>
      </c>
      <c r="C19" s="105"/>
      <c r="D19" s="69"/>
      <c r="E19" s="148">
        <v>2004</v>
      </c>
      <c r="F19" s="110" t="s">
        <v>54</v>
      </c>
      <c r="G19" s="124" t="s">
        <v>120</v>
      </c>
      <c r="H19" s="125">
        <v>55.55</v>
      </c>
      <c r="I19" s="55">
        <v>188</v>
      </c>
      <c r="J19" s="219" t="s">
        <v>257</v>
      </c>
      <c r="K19" s="127">
        <v>15</v>
      </c>
      <c r="L19" s="123" t="s">
        <v>156</v>
      </c>
      <c r="M19" s="57"/>
      <c r="N19" s="71"/>
    </row>
    <row r="20" spans="1:14" ht="18" customHeight="1">
      <c r="A20" s="8">
        <v>5</v>
      </c>
      <c r="B20" s="122" t="s">
        <v>214</v>
      </c>
      <c r="C20" s="105"/>
      <c r="D20" s="69"/>
      <c r="E20" s="148">
        <v>2003</v>
      </c>
      <c r="F20" s="110" t="s">
        <v>67</v>
      </c>
      <c r="G20" s="124" t="s">
        <v>153</v>
      </c>
      <c r="H20" s="125">
        <v>57.5</v>
      </c>
      <c r="I20" s="55">
        <v>164</v>
      </c>
      <c r="J20" s="219" t="s">
        <v>67</v>
      </c>
      <c r="K20" s="127">
        <v>14</v>
      </c>
      <c r="L20" s="123" t="s">
        <v>215</v>
      </c>
      <c r="M20" s="57"/>
      <c r="N20" s="71"/>
    </row>
    <row r="21" spans="1:14" ht="18" customHeight="1">
      <c r="A21" s="8">
        <v>6</v>
      </c>
      <c r="B21" s="122" t="s">
        <v>220</v>
      </c>
      <c r="C21" s="105"/>
      <c r="D21" s="69"/>
      <c r="E21" s="148">
        <v>2003</v>
      </c>
      <c r="F21" s="110" t="s">
        <v>67</v>
      </c>
      <c r="G21" s="124" t="s">
        <v>92</v>
      </c>
      <c r="H21" s="125">
        <v>57</v>
      </c>
      <c r="I21" s="55">
        <v>162</v>
      </c>
      <c r="J21" s="219" t="s">
        <v>67</v>
      </c>
      <c r="K21" s="127">
        <v>13</v>
      </c>
      <c r="L21" s="123" t="s">
        <v>221</v>
      </c>
      <c r="M21" s="57"/>
      <c r="N21" s="71"/>
    </row>
    <row r="22" spans="1:14" ht="18" customHeight="1">
      <c r="A22" s="8">
        <v>7</v>
      </c>
      <c r="B22" s="122" t="s">
        <v>481</v>
      </c>
      <c r="C22" s="105"/>
      <c r="D22" s="69"/>
      <c r="E22" s="148">
        <v>2004</v>
      </c>
      <c r="F22" s="110" t="s">
        <v>84</v>
      </c>
      <c r="G22" s="124" t="s">
        <v>179</v>
      </c>
      <c r="H22" s="125">
        <v>56.45</v>
      </c>
      <c r="I22" s="55">
        <v>148</v>
      </c>
      <c r="J22" s="219" t="s">
        <v>257</v>
      </c>
      <c r="K22" s="127">
        <v>12</v>
      </c>
      <c r="L22" s="123" t="s">
        <v>482</v>
      </c>
      <c r="M22" s="57"/>
      <c r="N22" s="71"/>
    </row>
    <row r="23" spans="1:14" ht="18" customHeight="1">
      <c r="A23" s="8">
        <v>8</v>
      </c>
      <c r="B23" s="122" t="s">
        <v>477</v>
      </c>
      <c r="C23" s="105"/>
      <c r="D23" s="69"/>
      <c r="E23" s="148">
        <v>2004</v>
      </c>
      <c r="F23" s="110" t="s">
        <v>54</v>
      </c>
      <c r="G23" s="124" t="s">
        <v>120</v>
      </c>
      <c r="H23" s="125">
        <v>57.1</v>
      </c>
      <c r="I23" s="55">
        <v>134</v>
      </c>
      <c r="J23" s="219" t="s">
        <v>257</v>
      </c>
      <c r="K23" s="127">
        <v>11</v>
      </c>
      <c r="L23" s="123" t="s">
        <v>478</v>
      </c>
      <c r="M23" s="57"/>
      <c r="N23" s="71"/>
    </row>
    <row r="24" spans="1:14" ht="18" customHeight="1">
      <c r="A24" s="8">
        <v>9</v>
      </c>
      <c r="B24" s="122" t="s">
        <v>479</v>
      </c>
      <c r="C24" s="105"/>
      <c r="D24" s="69"/>
      <c r="E24" s="148">
        <v>2004</v>
      </c>
      <c r="F24" s="110" t="s">
        <v>67</v>
      </c>
      <c r="G24" s="124" t="s">
        <v>85</v>
      </c>
      <c r="H24" s="125">
        <v>56.8</v>
      </c>
      <c r="I24" s="55">
        <v>122</v>
      </c>
      <c r="J24" s="219" t="s">
        <v>67</v>
      </c>
      <c r="K24" s="127">
        <v>10</v>
      </c>
      <c r="L24" s="123" t="s">
        <v>480</v>
      </c>
      <c r="M24" s="57"/>
      <c r="N24" s="71"/>
    </row>
    <row r="25" spans="1:14" ht="18" customHeight="1">
      <c r="A25" s="8">
        <v>10</v>
      </c>
      <c r="B25" s="122" t="s">
        <v>209</v>
      </c>
      <c r="C25" s="105"/>
      <c r="D25" s="69"/>
      <c r="E25" s="148">
        <v>2004</v>
      </c>
      <c r="F25" s="110" t="s">
        <v>67</v>
      </c>
      <c r="G25" s="124" t="s">
        <v>85</v>
      </c>
      <c r="H25" s="125">
        <v>53.3</v>
      </c>
      <c r="I25" s="55">
        <v>114</v>
      </c>
      <c r="J25" s="219" t="s">
        <v>67</v>
      </c>
      <c r="K25" s="127">
        <v>9</v>
      </c>
      <c r="L25" s="123" t="s">
        <v>86</v>
      </c>
      <c r="M25" s="57"/>
      <c r="N25" s="71"/>
    </row>
    <row r="26" spans="1:14" ht="18" customHeight="1">
      <c r="A26" s="8">
        <v>11</v>
      </c>
      <c r="B26" s="122" t="s">
        <v>210</v>
      </c>
      <c r="C26" s="105"/>
      <c r="D26" s="69"/>
      <c r="E26" s="148">
        <v>2004</v>
      </c>
      <c r="F26" s="110" t="s">
        <v>67</v>
      </c>
      <c r="G26" s="124" t="s">
        <v>106</v>
      </c>
      <c r="H26" s="125">
        <v>53.2</v>
      </c>
      <c r="I26" s="55">
        <v>108</v>
      </c>
      <c r="J26" s="219" t="s">
        <v>67</v>
      </c>
      <c r="K26" s="127">
        <v>8</v>
      </c>
      <c r="L26" s="123" t="s">
        <v>211</v>
      </c>
      <c r="M26" s="57"/>
      <c r="N26" s="71"/>
    </row>
    <row r="27" spans="1:12" s="78" customFormat="1" ht="15">
      <c r="A27" s="166"/>
      <c r="B27" s="209"/>
      <c r="C27" s="210"/>
      <c r="D27" s="209"/>
      <c r="E27" s="44"/>
      <c r="F27" s="208"/>
      <c r="G27" s="44"/>
      <c r="I27" s="207"/>
      <c r="J27" s="44"/>
      <c r="K27" s="44"/>
      <c r="L27" s="209"/>
    </row>
    <row r="28" spans="1:13" ht="15">
      <c r="A28" s="10"/>
      <c r="B28" s="29"/>
      <c r="C28" s="42"/>
      <c r="D28" s="42"/>
      <c r="E28" s="53"/>
      <c r="F28" s="54"/>
      <c r="G28" s="52"/>
      <c r="H28" s="28"/>
      <c r="I28" s="27"/>
      <c r="J28" s="27"/>
      <c r="K28" s="26"/>
      <c r="L28" s="14"/>
      <c r="M28" s="37"/>
    </row>
    <row r="29" spans="1:14" ht="21" customHeight="1">
      <c r="A29" s="73" t="s">
        <v>17</v>
      </c>
      <c r="B29" s="13"/>
      <c r="C29" s="13"/>
      <c r="F29" s="74" t="s">
        <v>44</v>
      </c>
      <c r="H29" s="73" t="s">
        <v>52</v>
      </c>
      <c r="J29" s="74"/>
      <c r="K29" s="136"/>
      <c r="L29" s="136" t="s">
        <v>268</v>
      </c>
      <c r="M29" s="78"/>
      <c r="N29" s="137"/>
    </row>
    <row r="30" spans="1:17" ht="15.75">
      <c r="A30" s="38"/>
      <c r="B30" s="12"/>
      <c r="C30" s="12"/>
      <c r="D30" s="13"/>
      <c r="F30" s="13"/>
      <c r="H30" s="73"/>
      <c r="I30" s="13"/>
      <c r="J30" s="12"/>
      <c r="K30" s="30"/>
      <c r="L30" s="29"/>
      <c r="N30" s="3"/>
      <c r="O30" s="3"/>
      <c r="P30" s="3"/>
      <c r="Q30" s="3"/>
    </row>
    <row r="31" spans="1:17" ht="21" customHeight="1">
      <c r="A31" s="73" t="s">
        <v>16</v>
      </c>
      <c r="B31" s="12"/>
      <c r="C31" s="12"/>
      <c r="F31" s="74" t="s">
        <v>43</v>
      </c>
      <c r="H31" s="73" t="s">
        <v>53</v>
      </c>
      <c r="K31" s="1"/>
      <c r="L31" s="136" t="s">
        <v>269</v>
      </c>
      <c r="M31" s="75"/>
      <c r="N31" s="81"/>
      <c r="O31" s="3"/>
      <c r="P31" s="3"/>
      <c r="Q31" s="3"/>
    </row>
    <row r="32" spans="1:13" ht="18.75" customHeight="1">
      <c r="A32" s="10"/>
      <c r="B32" s="29"/>
      <c r="C32" s="29"/>
      <c r="D32" s="11"/>
      <c r="E32" s="35"/>
      <c r="F32" s="11"/>
      <c r="G32" s="29"/>
      <c r="H32" s="34"/>
      <c r="I32" s="11"/>
      <c r="J32" s="11"/>
      <c r="K32" s="33"/>
      <c r="L32" s="29"/>
      <c r="M32" s="29"/>
    </row>
    <row r="33" spans="1:13" ht="21.75" customHeight="1">
      <c r="A33" s="10"/>
      <c r="B33" s="29"/>
      <c r="C33" s="29"/>
      <c r="D33" s="11"/>
      <c r="E33" s="35"/>
      <c r="F33" s="11"/>
      <c r="G33" s="29"/>
      <c r="H33" s="34"/>
      <c r="I33" s="11"/>
      <c r="J33" s="11"/>
      <c r="K33" s="33"/>
      <c r="L33" s="29"/>
      <c r="M33" s="29"/>
    </row>
    <row r="34" spans="1:1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7"/>
      <c r="L34" s="9"/>
      <c r="M34" s="9"/>
    </row>
    <row r="35" spans="1:13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7"/>
      <c r="L35" s="9"/>
      <c r="M35" s="9"/>
    </row>
    <row r="36" spans="1:13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51"/>
      <c r="L36" s="12"/>
      <c r="M36" s="13"/>
    </row>
    <row r="37" spans="1:13" ht="15.75">
      <c r="A37" s="13"/>
      <c r="B37" s="13"/>
      <c r="C37" s="13"/>
      <c r="D37" s="13"/>
      <c r="E37" s="13"/>
      <c r="F37" s="13"/>
      <c r="G37" s="13"/>
      <c r="H37" s="12"/>
      <c r="I37" s="12"/>
      <c r="J37" s="12"/>
      <c r="K37" s="51"/>
      <c r="L37" s="12"/>
      <c r="M37" s="13"/>
    </row>
    <row r="38" spans="1:13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51"/>
      <c r="L38" s="12"/>
      <c r="M38" s="13"/>
    </row>
  </sheetData>
  <sheetProtection/>
  <mergeCells count="27">
    <mergeCell ref="A1:N1"/>
    <mergeCell ref="A2:N2"/>
    <mergeCell ref="A3:N3"/>
    <mergeCell ref="A4:N4"/>
    <mergeCell ref="A5:N5"/>
    <mergeCell ref="A6:N6"/>
    <mergeCell ref="E7:K7"/>
    <mergeCell ref="L7:N7"/>
    <mergeCell ref="A8:C8"/>
    <mergeCell ref="E8:K8"/>
    <mergeCell ref="L8:N8"/>
    <mergeCell ref="A9:C9"/>
    <mergeCell ref="E9:K9"/>
    <mergeCell ref="L9:N9"/>
    <mergeCell ref="A14:A15"/>
    <mergeCell ref="B14:D15"/>
    <mergeCell ref="E14:E15"/>
    <mergeCell ref="F14:F15"/>
    <mergeCell ref="G14:G15"/>
    <mergeCell ref="H14:H15"/>
    <mergeCell ref="J14:J15"/>
    <mergeCell ref="K14:K15"/>
    <mergeCell ref="L14:N15"/>
    <mergeCell ref="E10:K10"/>
    <mergeCell ref="E11:K11"/>
    <mergeCell ref="E12:K12"/>
    <mergeCell ref="I14:I1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37"/>
  <sheetViews>
    <sheetView view="pageBreakPreview" zoomScale="90" zoomScaleSheetLayoutView="90" zoomScalePageLayoutView="0" workbookViewId="0" topLeftCell="A7">
      <selection activeCell="G16" sqref="G16:G18"/>
    </sheetView>
  </sheetViews>
  <sheetFormatPr defaultColWidth="9.00390625" defaultRowHeight="12.75"/>
  <cols>
    <col min="1" max="1" width="7.125" style="1" customWidth="1"/>
    <col min="2" max="2" width="10.25390625" style="1" customWidth="1"/>
    <col min="3" max="3" width="10.75390625" style="1" customWidth="1"/>
    <col min="4" max="4" width="10.125" style="1" customWidth="1"/>
    <col min="5" max="5" width="10.375" style="1" customWidth="1"/>
    <col min="6" max="6" width="9.75390625" style="1" customWidth="1"/>
    <col min="7" max="7" width="27.25390625" style="1" customWidth="1"/>
    <col min="8" max="8" width="10.125" style="1" customWidth="1"/>
    <col min="9" max="9" width="9.375" style="1" customWidth="1"/>
    <col min="10" max="10" width="9.875" style="1" customWidth="1"/>
    <col min="11" max="11" width="9.625" style="2" customWidth="1"/>
    <col min="12" max="12" width="11.125" style="1" customWidth="1"/>
    <col min="13" max="13" width="11.25390625" style="1" customWidth="1"/>
    <col min="14" max="14" width="10.75390625" style="1" customWidth="1"/>
    <col min="15" max="16384" width="9.125" style="1" customWidth="1"/>
  </cols>
  <sheetData>
    <row r="1" spans="1:14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78" customFormat="1" ht="18.75" customHeight="1">
      <c r="A3" s="257" t="s">
        <v>41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6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P4" s="153"/>
    </row>
    <row r="5" spans="1:16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153"/>
    </row>
    <row r="6" spans="1:16" ht="18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P6" s="154"/>
    </row>
    <row r="7" spans="1:14" ht="18" customHeight="1">
      <c r="A7" s="76" t="s">
        <v>79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  <c r="L7" s="251" t="s">
        <v>42</v>
      </c>
      <c r="M7" s="251"/>
      <c r="N7" s="251"/>
    </row>
    <row r="8" spans="1:14" ht="18" customHeight="1">
      <c r="A8" s="242" t="s">
        <v>80</v>
      </c>
      <c r="B8" s="243"/>
      <c r="C8" s="244"/>
      <c r="D8" s="72"/>
      <c r="E8" s="235" t="s">
        <v>46</v>
      </c>
      <c r="F8" s="235"/>
      <c r="G8" s="235"/>
      <c r="H8" s="235"/>
      <c r="I8" s="235"/>
      <c r="J8" s="235"/>
      <c r="K8" s="235"/>
      <c r="L8" s="251" t="s">
        <v>26</v>
      </c>
      <c r="M8" s="251"/>
      <c r="N8" s="251"/>
    </row>
    <row r="9" spans="1:14" ht="18" customHeight="1">
      <c r="A9" s="258">
        <v>230</v>
      </c>
      <c r="B9" s="259"/>
      <c r="C9" s="260"/>
      <c r="D9" s="25"/>
      <c r="E9" s="235" t="s">
        <v>45</v>
      </c>
      <c r="F9" s="235"/>
      <c r="G9" s="235"/>
      <c r="H9" s="235"/>
      <c r="I9" s="235"/>
      <c r="J9" s="235"/>
      <c r="K9" s="235"/>
      <c r="L9" s="267" t="s">
        <v>2</v>
      </c>
      <c r="M9" s="267"/>
      <c r="N9" s="267"/>
    </row>
    <row r="10" spans="2:14" ht="18" customHeight="1">
      <c r="B10" s="77"/>
      <c r="C10" s="10"/>
      <c r="D10" s="25"/>
      <c r="E10" s="255" t="s">
        <v>82</v>
      </c>
      <c r="F10" s="255"/>
      <c r="G10" s="255"/>
      <c r="H10" s="255"/>
      <c r="I10" s="255"/>
      <c r="J10" s="255"/>
      <c r="K10" s="256"/>
      <c r="L10" s="156" t="s">
        <v>67</v>
      </c>
      <c r="M10" s="156" t="s">
        <v>54</v>
      </c>
      <c r="N10" s="156" t="s">
        <v>68</v>
      </c>
    </row>
    <row r="11" spans="1:14" ht="18" customHeight="1">
      <c r="A11" s="62" t="s">
        <v>29</v>
      </c>
      <c r="B11" s="65"/>
      <c r="C11" s="64"/>
      <c r="D11" s="118">
        <v>39</v>
      </c>
      <c r="E11" s="236" t="s">
        <v>72</v>
      </c>
      <c r="F11" s="237"/>
      <c r="G11" s="237"/>
      <c r="H11" s="237"/>
      <c r="I11" s="237"/>
      <c r="J11" s="237"/>
      <c r="K11" s="238"/>
      <c r="L11" s="155">
        <v>110</v>
      </c>
      <c r="M11" s="155">
        <v>90</v>
      </c>
      <c r="N11" s="155">
        <v>70</v>
      </c>
    </row>
    <row r="12" spans="1:11" ht="18" customHeight="1">
      <c r="A12" s="63" t="s">
        <v>30</v>
      </c>
      <c r="B12" s="65"/>
      <c r="C12" s="64"/>
      <c r="D12" s="118">
        <v>348</v>
      </c>
      <c r="E12" s="236" t="s">
        <v>25</v>
      </c>
      <c r="F12" s="237"/>
      <c r="G12" s="237"/>
      <c r="H12" s="237"/>
      <c r="I12" s="237"/>
      <c r="J12" s="237"/>
      <c r="K12" s="238"/>
    </row>
    <row r="13" spans="1:13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9"/>
      <c r="M13" s="9"/>
    </row>
    <row r="14" spans="1:14" ht="12.75" customHeight="1">
      <c r="A14" s="234" t="s">
        <v>6</v>
      </c>
      <c r="B14" s="234" t="s">
        <v>7</v>
      </c>
      <c r="C14" s="234"/>
      <c r="D14" s="234"/>
      <c r="E14" s="234" t="s">
        <v>8</v>
      </c>
      <c r="F14" s="234" t="s">
        <v>21</v>
      </c>
      <c r="G14" s="234" t="s">
        <v>9</v>
      </c>
      <c r="H14" s="234" t="s">
        <v>10</v>
      </c>
      <c r="I14" s="234" t="s">
        <v>4</v>
      </c>
      <c r="J14" s="239" t="s">
        <v>32</v>
      </c>
      <c r="K14" s="241" t="s">
        <v>31</v>
      </c>
      <c r="L14" s="245" t="s">
        <v>40</v>
      </c>
      <c r="M14" s="246"/>
      <c r="N14" s="247"/>
    </row>
    <row r="15" spans="1:14" ht="12.75">
      <c r="A15" s="234"/>
      <c r="B15" s="234"/>
      <c r="C15" s="234"/>
      <c r="D15" s="234"/>
      <c r="E15" s="234"/>
      <c r="F15" s="234"/>
      <c r="G15" s="234"/>
      <c r="H15" s="234"/>
      <c r="I15" s="234"/>
      <c r="J15" s="240"/>
      <c r="K15" s="241"/>
      <c r="L15" s="248"/>
      <c r="M15" s="249"/>
      <c r="N15" s="250"/>
    </row>
    <row r="16" spans="1:14" ht="18" customHeight="1">
      <c r="A16" s="8">
        <v>1</v>
      </c>
      <c r="B16" s="122" t="s">
        <v>492</v>
      </c>
      <c r="C16" s="105"/>
      <c r="D16" s="69"/>
      <c r="E16" s="148">
        <v>2003</v>
      </c>
      <c r="F16" s="110" t="s">
        <v>138</v>
      </c>
      <c r="G16" s="124" t="s">
        <v>113</v>
      </c>
      <c r="H16" s="125">
        <v>62.5</v>
      </c>
      <c r="I16" s="55">
        <v>235</v>
      </c>
      <c r="J16" s="219" t="s">
        <v>67</v>
      </c>
      <c r="K16" s="127">
        <v>20</v>
      </c>
      <c r="L16" s="123" t="s">
        <v>493</v>
      </c>
      <c r="M16" s="57"/>
      <c r="N16" s="71"/>
    </row>
    <row r="17" spans="1:14" ht="18" customHeight="1">
      <c r="A17" s="8">
        <v>2</v>
      </c>
      <c r="B17" s="122" t="s">
        <v>494</v>
      </c>
      <c r="C17" s="105"/>
      <c r="D17" s="69"/>
      <c r="E17" s="148">
        <v>2004</v>
      </c>
      <c r="F17" s="110" t="s">
        <v>109</v>
      </c>
      <c r="G17" s="124" t="s">
        <v>133</v>
      </c>
      <c r="H17" s="125">
        <v>59.5</v>
      </c>
      <c r="I17" s="55">
        <v>214</v>
      </c>
      <c r="J17" s="219" t="s">
        <v>67</v>
      </c>
      <c r="K17" s="127">
        <v>18</v>
      </c>
      <c r="L17" s="123" t="s">
        <v>495</v>
      </c>
      <c r="M17" s="57"/>
      <c r="N17" s="71"/>
    </row>
    <row r="18" spans="1:14" ht="18" customHeight="1">
      <c r="A18" s="8">
        <v>3</v>
      </c>
      <c r="B18" s="122" t="s">
        <v>234</v>
      </c>
      <c r="C18" s="105"/>
      <c r="D18" s="69"/>
      <c r="E18" s="148">
        <v>2004</v>
      </c>
      <c r="F18" s="110" t="s">
        <v>109</v>
      </c>
      <c r="G18" s="124" t="s">
        <v>175</v>
      </c>
      <c r="H18" s="125">
        <v>58.45</v>
      </c>
      <c r="I18" s="55">
        <v>193</v>
      </c>
      <c r="J18" s="219" t="s">
        <v>67</v>
      </c>
      <c r="K18" s="127">
        <v>16</v>
      </c>
      <c r="L18" s="123" t="s">
        <v>176</v>
      </c>
      <c r="M18" s="57"/>
      <c r="N18" s="71"/>
    </row>
    <row r="19" spans="1:14" ht="18" customHeight="1">
      <c r="A19" s="8">
        <v>4</v>
      </c>
      <c r="B19" s="122" t="s">
        <v>491</v>
      </c>
      <c r="C19" s="105"/>
      <c r="D19" s="69"/>
      <c r="E19" s="148">
        <v>2004</v>
      </c>
      <c r="F19" s="110" t="s">
        <v>67</v>
      </c>
      <c r="G19" s="124" t="s">
        <v>127</v>
      </c>
      <c r="H19" s="125">
        <v>62.25</v>
      </c>
      <c r="I19" s="55">
        <v>166</v>
      </c>
      <c r="J19" s="219" t="s">
        <v>67</v>
      </c>
      <c r="K19" s="127">
        <v>15</v>
      </c>
      <c r="L19" s="123" t="s">
        <v>247</v>
      </c>
      <c r="M19" s="57"/>
      <c r="N19" s="71"/>
    </row>
    <row r="20" spans="1:14" ht="18" customHeight="1">
      <c r="A20" s="8">
        <v>5</v>
      </c>
      <c r="B20" s="122" t="s">
        <v>223</v>
      </c>
      <c r="C20" s="105"/>
      <c r="D20" s="69"/>
      <c r="E20" s="148">
        <v>2004</v>
      </c>
      <c r="F20" s="110" t="s">
        <v>84</v>
      </c>
      <c r="G20" s="124" t="s">
        <v>141</v>
      </c>
      <c r="H20" s="125">
        <v>62.05</v>
      </c>
      <c r="I20" s="55">
        <v>163</v>
      </c>
      <c r="J20" s="219" t="s">
        <v>257</v>
      </c>
      <c r="K20" s="127">
        <v>14</v>
      </c>
      <c r="L20" s="123" t="s">
        <v>142</v>
      </c>
      <c r="M20" s="57"/>
      <c r="N20" s="71"/>
    </row>
    <row r="21" spans="1:14" ht="18" customHeight="1">
      <c r="A21" s="8">
        <v>6</v>
      </c>
      <c r="B21" s="122" t="s">
        <v>233</v>
      </c>
      <c r="C21" s="105"/>
      <c r="D21" s="69"/>
      <c r="E21" s="148">
        <v>2003</v>
      </c>
      <c r="F21" s="110" t="s">
        <v>109</v>
      </c>
      <c r="G21" s="124" t="s">
        <v>92</v>
      </c>
      <c r="H21" s="125">
        <v>61.7</v>
      </c>
      <c r="I21" s="55">
        <v>142</v>
      </c>
      <c r="J21" s="219" t="s">
        <v>67</v>
      </c>
      <c r="K21" s="127">
        <v>13</v>
      </c>
      <c r="L21" s="123" t="s">
        <v>221</v>
      </c>
      <c r="M21" s="57"/>
      <c r="N21" s="71"/>
    </row>
    <row r="22" spans="1:14" ht="18" customHeight="1">
      <c r="A22" s="8">
        <v>7</v>
      </c>
      <c r="B22" s="122" t="s">
        <v>224</v>
      </c>
      <c r="C22" s="105"/>
      <c r="D22" s="69"/>
      <c r="E22" s="148">
        <v>2003</v>
      </c>
      <c r="F22" s="110" t="s">
        <v>84</v>
      </c>
      <c r="G22" s="124" t="s">
        <v>120</v>
      </c>
      <c r="H22" s="125">
        <v>60.3</v>
      </c>
      <c r="I22" s="55">
        <v>123</v>
      </c>
      <c r="J22" s="219" t="s">
        <v>257</v>
      </c>
      <c r="K22" s="127">
        <v>12</v>
      </c>
      <c r="L22" s="123" t="s">
        <v>225</v>
      </c>
      <c r="M22" s="57"/>
      <c r="N22" s="71"/>
    </row>
    <row r="23" spans="1:14" ht="18" customHeight="1">
      <c r="A23" s="8">
        <v>8</v>
      </c>
      <c r="B23" s="122" t="s">
        <v>490</v>
      </c>
      <c r="C23" s="105"/>
      <c r="D23" s="69"/>
      <c r="E23" s="148">
        <v>2004</v>
      </c>
      <c r="F23" s="110" t="s">
        <v>54</v>
      </c>
      <c r="G23" s="124" t="s">
        <v>97</v>
      </c>
      <c r="H23" s="125">
        <v>60.95</v>
      </c>
      <c r="I23" s="55">
        <v>110</v>
      </c>
      <c r="J23" s="219" t="s">
        <v>257</v>
      </c>
      <c r="K23" s="127">
        <v>11</v>
      </c>
      <c r="L23" s="123" t="s">
        <v>192</v>
      </c>
      <c r="M23" s="57"/>
      <c r="N23" s="71"/>
    </row>
    <row r="24" spans="1:14" ht="18" customHeight="1">
      <c r="A24" s="8">
        <v>9</v>
      </c>
      <c r="B24" s="122" t="s">
        <v>488</v>
      </c>
      <c r="C24" s="105"/>
      <c r="D24" s="69"/>
      <c r="E24" s="148">
        <v>2003</v>
      </c>
      <c r="F24" s="110" t="s">
        <v>67</v>
      </c>
      <c r="G24" s="124" t="s">
        <v>97</v>
      </c>
      <c r="H24" s="125">
        <v>61.8</v>
      </c>
      <c r="I24" s="55">
        <v>69</v>
      </c>
      <c r="J24" s="219" t="s">
        <v>258</v>
      </c>
      <c r="K24" s="127">
        <v>10</v>
      </c>
      <c r="L24" s="123" t="s">
        <v>160</v>
      </c>
      <c r="M24" s="57"/>
      <c r="N24" s="71"/>
    </row>
    <row r="25" spans="1:14" ht="18" customHeight="1">
      <c r="A25" s="8">
        <v>10</v>
      </c>
      <c r="B25" s="122" t="s">
        <v>226</v>
      </c>
      <c r="C25" s="105"/>
      <c r="D25" s="69"/>
      <c r="E25" s="148">
        <v>2002</v>
      </c>
      <c r="F25" s="110" t="s">
        <v>67</v>
      </c>
      <c r="G25" s="124" t="s">
        <v>89</v>
      </c>
      <c r="H25" s="125">
        <v>60.85</v>
      </c>
      <c r="I25" s="55">
        <v>51</v>
      </c>
      <c r="J25" s="219" t="s">
        <v>258</v>
      </c>
      <c r="K25" s="127">
        <v>9</v>
      </c>
      <c r="L25" s="123" t="s">
        <v>489</v>
      </c>
      <c r="M25" s="57"/>
      <c r="N25" s="71"/>
    </row>
    <row r="26" spans="1:13" ht="15">
      <c r="A26" s="10"/>
      <c r="B26" s="45"/>
      <c r="C26" s="45"/>
      <c r="D26" s="45"/>
      <c r="E26" s="46"/>
      <c r="F26" s="44"/>
      <c r="G26" s="11"/>
      <c r="H26" s="48"/>
      <c r="I26" s="27"/>
      <c r="J26" s="27"/>
      <c r="K26" s="47"/>
      <c r="L26" s="29"/>
      <c r="M26" s="70"/>
    </row>
    <row r="27" spans="1:13" ht="15">
      <c r="A27" s="10"/>
      <c r="B27" s="29"/>
      <c r="C27" s="42"/>
      <c r="D27" s="42"/>
      <c r="E27" s="53"/>
      <c r="F27" s="54"/>
      <c r="G27" s="52"/>
      <c r="H27" s="28"/>
      <c r="I27" s="27"/>
      <c r="J27" s="27"/>
      <c r="K27" s="26"/>
      <c r="L27" s="14"/>
      <c r="M27" s="37"/>
    </row>
    <row r="28" spans="1:14" ht="21" customHeight="1">
      <c r="A28" s="73" t="s">
        <v>17</v>
      </c>
      <c r="B28" s="13"/>
      <c r="C28" s="13"/>
      <c r="F28" s="74" t="s">
        <v>44</v>
      </c>
      <c r="H28" s="73" t="s">
        <v>52</v>
      </c>
      <c r="J28" s="74"/>
      <c r="K28" s="136"/>
      <c r="L28" s="136" t="s">
        <v>268</v>
      </c>
      <c r="M28" s="78"/>
      <c r="N28" s="137"/>
    </row>
    <row r="29" spans="1:17" ht="15.75">
      <c r="A29" s="38"/>
      <c r="B29" s="12"/>
      <c r="C29" s="12"/>
      <c r="D29" s="13"/>
      <c r="F29" s="13"/>
      <c r="H29" s="73"/>
      <c r="I29" s="13"/>
      <c r="J29" s="12"/>
      <c r="K29" s="30"/>
      <c r="L29" s="29"/>
      <c r="N29" s="3"/>
      <c r="O29" s="3"/>
      <c r="P29" s="3"/>
      <c r="Q29" s="3"/>
    </row>
    <row r="30" spans="1:17" ht="21" customHeight="1">
      <c r="A30" s="73" t="s">
        <v>16</v>
      </c>
      <c r="B30" s="12"/>
      <c r="C30" s="12"/>
      <c r="F30" s="74" t="s">
        <v>43</v>
      </c>
      <c r="H30" s="73" t="s">
        <v>53</v>
      </c>
      <c r="K30" s="1"/>
      <c r="L30" s="136" t="s">
        <v>269</v>
      </c>
      <c r="M30" s="75"/>
      <c r="N30" s="81"/>
      <c r="O30" s="3"/>
      <c r="P30" s="3"/>
      <c r="Q30" s="3"/>
    </row>
    <row r="31" spans="1:13" ht="18.75" customHeight="1">
      <c r="A31" s="10"/>
      <c r="B31" s="29"/>
      <c r="C31" s="29"/>
      <c r="D31" s="11"/>
      <c r="E31" s="35"/>
      <c r="F31" s="11"/>
      <c r="G31" s="29"/>
      <c r="H31" s="34"/>
      <c r="I31" s="11"/>
      <c r="J31" s="11"/>
      <c r="K31" s="33"/>
      <c r="L31" s="29"/>
      <c r="M31" s="29"/>
    </row>
    <row r="32" spans="1:13" ht="21.75" customHeight="1">
      <c r="A32" s="10"/>
      <c r="B32" s="29"/>
      <c r="C32" s="29"/>
      <c r="D32" s="11"/>
      <c r="E32" s="35"/>
      <c r="F32" s="11"/>
      <c r="G32" s="29"/>
      <c r="H32" s="34"/>
      <c r="I32" s="11"/>
      <c r="J32" s="11"/>
      <c r="K32" s="33"/>
      <c r="L32" s="29"/>
      <c r="M32" s="29"/>
    </row>
    <row r="33" spans="1:13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7"/>
      <c r="L33" s="9"/>
      <c r="M33" s="9"/>
    </row>
    <row r="34" spans="1:1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7"/>
      <c r="L34" s="9"/>
      <c r="M34" s="9"/>
    </row>
    <row r="35" spans="1:13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51"/>
      <c r="L35" s="12"/>
      <c r="M35" s="13"/>
    </row>
    <row r="36" spans="1:13" ht="15.75">
      <c r="A36" s="13"/>
      <c r="B36" s="13"/>
      <c r="C36" s="13"/>
      <c r="D36" s="13"/>
      <c r="E36" s="13"/>
      <c r="F36" s="13"/>
      <c r="G36" s="13"/>
      <c r="H36" s="12"/>
      <c r="I36" s="12"/>
      <c r="J36" s="12"/>
      <c r="K36" s="51"/>
      <c r="L36" s="12"/>
      <c r="M36" s="13"/>
    </row>
    <row r="37" spans="1:13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51"/>
      <c r="L37" s="12"/>
      <c r="M37" s="13"/>
    </row>
  </sheetData>
  <sheetProtection/>
  <mergeCells count="27">
    <mergeCell ref="A1:N1"/>
    <mergeCell ref="A14:A15"/>
    <mergeCell ref="B14:D15"/>
    <mergeCell ref="E14:E15"/>
    <mergeCell ref="F14:F15"/>
    <mergeCell ref="G14:G15"/>
    <mergeCell ref="H14:H15"/>
    <mergeCell ref="E11:K11"/>
    <mergeCell ref="E12:K12"/>
    <mergeCell ref="I14:I15"/>
    <mergeCell ref="J14:J15"/>
    <mergeCell ref="K14:K15"/>
    <mergeCell ref="L14:N15"/>
    <mergeCell ref="A2:N2"/>
    <mergeCell ref="A3:N3"/>
    <mergeCell ref="A4:N4"/>
    <mergeCell ref="A5:N5"/>
    <mergeCell ref="A6:N6"/>
    <mergeCell ref="E7:K7"/>
    <mergeCell ref="L7:N7"/>
    <mergeCell ref="E8:K8"/>
    <mergeCell ref="L8:N8"/>
    <mergeCell ref="A9:C9"/>
    <mergeCell ref="E9:K9"/>
    <mergeCell ref="L9:N9"/>
    <mergeCell ref="E10:K10"/>
    <mergeCell ref="A8:C8"/>
  </mergeCells>
  <printOptions/>
  <pageMargins left="0.7" right="0.7" top="0.75" bottom="0.75" header="0.3" footer="0.3"/>
  <pageSetup horizontalDpi="300" verticalDpi="300" orientation="landscape" paperSize="9" scale="8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38"/>
  <sheetViews>
    <sheetView view="pageBreakPreview" zoomScale="90" zoomScaleSheetLayoutView="90" zoomScalePageLayoutView="0" workbookViewId="0" topLeftCell="A7">
      <selection activeCell="L27" sqref="L27"/>
    </sheetView>
  </sheetViews>
  <sheetFormatPr defaultColWidth="9.00390625" defaultRowHeight="12.75"/>
  <cols>
    <col min="1" max="1" width="7.125" style="1" customWidth="1"/>
    <col min="2" max="2" width="10.25390625" style="1" customWidth="1"/>
    <col min="3" max="3" width="10.75390625" style="1" customWidth="1"/>
    <col min="4" max="4" width="10.125" style="1" customWidth="1"/>
    <col min="5" max="5" width="10.375" style="1" customWidth="1"/>
    <col min="6" max="6" width="9.75390625" style="1" customWidth="1"/>
    <col min="7" max="7" width="27.25390625" style="1" customWidth="1"/>
    <col min="8" max="8" width="10.125" style="1" customWidth="1"/>
    <col min="9" max="9" width="9.375" style="1" customWidth="1"/>
    <col min="10" max="10" width="9.875" style="1" customWidth="1"/>
    <col min="11" max="11" width="9.625" style="2" customWidth="1"/>
    <col min="12" max="12" width="11.125" style="1" customWidth="1"/>
    <col min="13" max="13" width="11.25390625" style="1" customWidth="1"/>
    <col min="14" max="14" width="10.75390625" style="1" customWidth="1"/>
    <col min="15" max="16384" width="9.125" style="1" customWidth="1"/>
  </cols>
  <sheetData>
    <row r="1" spans="1:14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78" customFormat="1" ht="18.75" customHeight="1">
      <c r="A3" s="257" t="s">
        <v>41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6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P4" s="153"/>
    </row>
    <row r="5" spans="1:16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153"/>
    </row>
    <row r="6" spans="1:16" ht="18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P6" s="154"/>
    </row>
    <row r="7" spans="1:14" ht="18" customHeight="1">
      <c r="A7" s="76" t="s">
        <v>79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  <c r="L7" s="251" t="s">
        <v>42</v>
      </c>
      <c r="M7" s="251"/>
      <c r="N7" s="251"/>
    </row>
    <row r="8" spans="1:14" ht="18" customHeight="1">
      <c r="A8" s="242" t="s">
        <v>80</v>
      </c>
      <c r="B8" s="243"/>
      <c r="C8" s="244"/>
      <c r="D8" s="72"/>
      <c r="E8" s="235" t="s">
        <v>46</v>
      </c>
      <c r="F8" s="235"/>
      <c r="G8" s="235"/>
      <c r="H8" s="235"/>
      <c r="I8" s="235"/>
      <c r="J8" s="235"/>
      <c r="K8" s="235"/>
      <c r="L8" s="251" t="s">
        <v>26</v>
      </c>
      <c r="M8" s="251"/>
      <c r="N8" s="251"/>
    </row>
    <row r="9" spans="1:14" ht="18" customHeight="1">
      <c r="A9" s="258">
        <v>249</v>
      </c>
      <c r="B9" s="259"/>
      <c r="C9" s="260"/>
      <c r="D9" s="25"/>
      <c r="E9" s="235" t="s">
        <v>45</v>
      </c>
      <c r="F9" s="235"/>
      <c r="G9" s="235"/>
      <c r="H9" s="235"/>
      <c r="I9" s="235"/>
      <c r="J9" s="235"/>
      <c r="K9" s="235"/>
      <c r="L9" s="267" t="s">
        <v>2</v>
      </c>
      <c r="M9" s="267"/>
      <c r="N9" s="267"/>
    </row>
    <row r="10" spans="2:14" ht="18" customHeight="1">
      <c r="B10" s="77"/>
      <c r="C10" s="10"/>
      <c r="D10" s="25"/>
      <c r="E10" s="255" t="s">
        <v>82</v>
      </c>
      <c r="F10" s="255"/>
      <c r="G10" s="255"/>
      <c r="H10" s="255"/>
      <c r="I10" s="255"/>
      <c r="J10" s="255"/>
      <c r="K10" s="256"/>
      <c r="L10" s="156" t="s">
        <v>67</v>
      </c>
      <c r="M10" s="156" t="s">
        <v>54</v>
      </c>
      <c r="N10" s="156" t="s">
        <v>68</v>
      </c>
    </row>
    <row r="11" spans="1:14" ht="18" customHeight="1">
      <c r="A11" s="62" t="s">
        <v>29</v>
      </c>
      <c r="B11" s="65"/>
      <c r="C11" s="64"/>
      <c r="D11" s="118">
        <v>39</v>
      </c>
      <c r="E11" s="236" t="s">
        <v>72</v>
      </c>
      <c r="F11" s="237"/>
      <c r="G11" s="237"/>
      <c r="H11" s="237"/>
      <c r="I11" s="237"/>
      <c r="J11" s="237"/>
      <c r="K11" s="238"/>
      <c r="L11" s="155">
        <v>125</v>
      </c>
      <c r="M11" s="155">
        <v>100</v>
      </c>
      <c r="N11" s="155">
        <v>85</v>
      </c>
    </row>
    <row r="12" spans="1:11" ht="18" customHeight="1">
      <c r="A12" s="63" t="s">
        <v>30</v>
      </c>
      <c r="B12" s="65"/>
      <c r="C12" s="64"/>
      <c r="D12" s="118">
        <v>348</v>
      </c>
      <c r="E12" s="236" t="s">
        <v>69</v>
      </c>
      <c r="F12" s="237"/>
      <c r="G12" s="237"/>
      <c r="H12" s="237"/>
      <c r="I12" s="237"/>
      <c r="J12" s="237"/>
      <c r="K12" s="238"/>
    </row>
    <row r="13" spans="1:13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9"/>
      <c r="M13" s="9"/>
    </row>
    <row r="14" spans="1:14" ht="12.75" customHeight="1">
      <c r="A14" s="234" t="s">
        <v>6</v>
      </c>
      <c r="B14" s="234" t="s">
        <v>7</v>
      </c>
      <c r="C14" s="234"/>
      <c r="D14" s="234"/>
      <c r="E14" s="234" t="s">
        <v>8</v>
      </c>
      <c r="F14" s="234" t="s">
        <v>21</v>
      </c>
      <c r="G14" s="234" t="s">
        <v>9</v>
      </c>
      <c r="H14" s="234" t="s">
        <v>10</v>
      </c>
      <c r="I14" s="234" t="s">
        <v>4</v>
      </c>
      <c r="J14" s="239" t="s">
        <v>32</v>
      </c>
      <c r="K14" s="241" t="s">
        <v>31</v>
      </c>
      <c r="L14" s="245" t="s">
        <v>40</v>
      </c>
      <c r="M14" s="246"/>
      <c r="N14" s="247"/>
    </row>
    <row r="15" spans="1:14" ht="12.75">
      <c r="A15" s="234"/>
      <c r="B15" s="234"/>
      <c r="C15" s="234"/>
      <c r="D15" s="234"/>
      <c r="E15" s="234"/>
      <c r="F15" s="234"/>
      <c r="G15" s="234"/>
      <c r="H15" s="234"/>
      <c r="I15" s="234"/>
      <c r="J15" s="240"/>
      <c r="K15" s="241"/>
      <c r="L15" s="248"/>
      <c r="M15" s="249"/>
      <c r="N15" s="250"/>
    </row>
    <row r="16" spans="1:14" ht="18" customHeight="1">
      <c r="A16" s="8">
        <v>1</v>
      </c>
      <c r="B16" s="122" t="s">
        <v>252</v>
      </c>
      <c r="C16" s="105"/>
      <c r="D16" s="69"/>
      <c r="E16" s="148">
        <v>2003</v>
      </c>
      <c r="F16" s="110" t="s">
        <v>138</v>
      </c>
      <c r="G16" s="124" t="s">
        <v>197</v>
      </c>
      <c r="H16" s="125">
        <v>63.8</v>
      </c>
      <c r="I16" s="55">
        <v>231</v>
      </c>
      <c r="J16" s="219" t="s">
        <v>67</v>
      </c>
      <c r="K16" s="127">
        <v>20</v>
      </c>
      <c r="L16" s="123" t="s">
        <v>253</v>
      </c>
      <c r="M16" s="57"/>
      <c r="N16" s="71"/>
    </row>
    <row r="17" spans="1:14" ht="18" customHeight="1">
      <c r="A17" s="8">
        <v>2</v>
      </c>
      <c r="B17" s="122" t="s">
        <v>254</v>
      </c>
      <c r="C17" s="105"/>
      <c r="D17" s="69"/>
      <c r="E17" s="148">
        <v>2004</v>
      </c>
      <c r="F17" s="110" t="s">
        <v>109</v>
      </c>
      <c r="G17" s="124" t="s">
        <v>113</v>
      </c>
      <c r="H17" s="125">
        <v>78.75</v>
      </c>
      <c r="I17" s="55">
        <v>228</v>
      </c>
      <c r="J17" s="219" t="s">
        <v>67</v>
      </c>
      <c r="K17" s="127">
        <v>18</v>
      </c>
      <c r="L17" s="123" t="s">
        <v>195</v>
      </c>
      <c r="M17" s="57"/>
      <c r="N17" s="71"/>
    </row>
    <row r="18" spans="1:14" ht="18" customHeight="1">
      <c r="A18" s="8">
        <v>3</v>
      </c>
      <c r="B18" s="122" t="s">
        <v>240</v>
      </c>
      <c r="C18" s="105"/>
      <c r="D18" s="69"/>
      <c r="E18" s="148">
        <v>2003</v>
      </c>
      <c r="F18" s="110" t="s">
        <v>109</v>
      </c>
      <c r="G18" s="124" t="s">
        <v>106</v>
      </c>
      <c r="H18" s="125">
        <v>84.3</v>
      </c>
      <c r="I18" s="55">
        <v>188</v>
      </c>
      <c r="J18" s="219" t="s">
        <v>67</v>
      </c>
      <c r="K18" s="127">
        <v>16</v>
      </c>
      <c r="L18" s="123" t="s">
        <v>211</v>
      </c>
      <c r="M18" s="57"/>
      <c r="N18" s="71"/>
    </row>
    <row r="19" spans="1:14" ht="18" customHeight="1">
      <c r="A19" s="8">
        <v>4</v>
      </c>
      <c r="B19" s="122" t="s">
        <v>499</v>
      </c>
      <c r="C19" s="105"/>
      <c r="D19" s="69"/>
      <c r="E19" s="148">
        <v>2004</v>
      </c>
      <c r="F19" s="110" t="s">
        <v>54</v>
      </c>
      <c r="G19" s="124" t="s">
        <v>97</v>
      </c>
      <c r="H19" s="125">
        <v>80.45</v>
      </c>
      <c r="I19" s="55">
        <v>175</v>
      </c>
      <c r="J19" s="219" t="s">
        <v>257</v>
      </c>
      <c r="K19" s="127">
        <v>15</v>
      </c>
      <c r="L19" s="123" t="s">
        <v>498</v>
      </c>
      <c r="M19" s="57"/>
      <c r="N19" s="71"/>
    </row>
    <row r="20" spans="1:14" ht="18" customHeight="1">
      <c r="A20" s="8">
        <v>5</v>
      </c>
      <c r="B20" s="122" t="s">
        <v>246</v>
      </c>
      <c r="C20" s="105"/>
      <c r="D20" s="69"/>
      <c r="E20" s="148">
        <v>2004</v>
      </c>
      <c r="F20" s="110" t="s">
        <v>67</v>
      </c>
      <c r="G20" s="124" t="s">
        <v>127</v>
      </c>
      <c r="H20" s="125">
        <v>86.25</v>
      </c>
      <c r="I20" s="55">
        <v>169</v>
      </c>
      <c r="J20" s="219" t="s">
        <v>67</v>
      </c>
      <c r="K20" s="127">
        <v>14</v>
      </c>
      <c r="L20" s="123" t="s">
        <v>247</v>
      </c>
      <c r="M20" s="57"/>
      <c r="N20" s="71"/>
    </row>
    <row r="21" spans="1:14" ht="18" customHeight="1">
      <c r="A21" s="8">
        <v>6</v>
      </c>
      <c r="B21" s="122" t="s">
        <v>248</v>
      </c>
      <c r="C21" s="105"/>
      <c r="D21" s="69"/>
      <c r="E21" s="148">
        <v>2003</v>
      </c>
      <c r="F21" s="110" t="s">
        <v>67</v>
      </c>
      <c r="G21" s="124" t="s">
        <v>97</v>
      </c>
      <c r="H21" s="125">
        <v>67.9</v>
      </c>
      <c r="I21" s="55">
        <v>168</v>
      </c>
      <c r="J21" s="219" t="s">
        <v>67</v>
      </c>
      <c r="K21" s="127">
        <v>13</v>
      </c>
      <c r="L21" s="123" t="s">
        <v>239</v>
      </c>
      <c r="M21" s="57"/>
      <c r="N21" s="71"/>
    </row>
    <row r="22" spans="1:14" ht="18" customHeight="1">
      <c r="A22" s="8">
        <v>7</v>
      </c>
      <c r="B22" s="122" t="s">
        <v>496</v>
      </c>
      <c r="C22" s="105"/>
      <c r="D22" s="69"/>
      <c r="E22" s="148">
        <v>2004</v>
      </c>
      <c r="F22" s="110" t="s">
        <v>68</v>
      </c>
      <c r="G22" s="124" t="s">
        <v>89</v>
      </c>
      <c r="H22" s="125">
        <v>80</v>
      </c>
      <c r="I22" s="55">
        <v>152</v>
      </c>
      <c r="J22" s="219" t="s">
        <v>257</v>
      </c>
      <c r="K22" s="127">
        <v>12</v>
      </c>
      <c r="L22" s="123" t="s">
        <v>237</v>
      </c>
      <c r="M22" s="57"/>
      <c r="N22" s="71"/>
    </row>
    <row r="23" spans="1:14" ht="18" customHeight="1">
      <c r="A23" s="8">
        <v>8</v>
      </c>
      <c r="B23" s="122" t="s">
        <v>497</v>
      </c>
      <c r="C23" s="105"/>
      <c r="D23" s="69"/>
      <c r="E23" s="148">
        <v>2003</v>
      </c>
      <c r="F23" s="110" t="s">
        <v>54</v>
      </c>
      <c r="G23" s="124" t="s">
        <v>97</v>
      </c>
      <c r="H23" s="125">
        <v>88.05</v>
      </c>
      <c r="I23" s="55">
        <v>134</v>
      </c>
      <c r="J23" s="219" t="s">
        <v>257</v>
      </c>
      <c r="K23" s="127">
        <v>11</v>
      </c>
      <c r="L23" s="123" t="s">
        <v>498</v>
      </c>
      <c r="M23" s="57"/>
      <c r="N23" s="71"/>
    </row>
    <row r="24" spans="1:14" ht="18" customHeight="1">
      <c r="A24" s="8">
        <v>9</v>
      </c>
      <c r="B24" s="122" t="s">
        <v>238</v>
      </c>
      <c r="C24" s="105"/>
      <c r="D24" s="69"/>
      <c r="E24" s="148">
        <v>2003</v>
      </c>
      <c r="F24" s="110" t="s">
        <v>67</v>
      </c>
      <c r="G24" s="124" t="s">
        <v>97</v>
      </c>
      <c r="H24" s="125">
        <v>68.2</v>
      </c>
      <c r="I24" s="55">
        <v>129</v>
      </c>
      <c r="J24" s="219" t="s">
        <v>67</v>
      </c>
      <c r="K24" s="127">
        <v>10</v>
      </c>
      <c r="L24" s="123" t="s">
        <v>239</v>
      </c>
      <c r="M24" s="57"/>
      <c r="N24" s="71"/>
    </row>
    <row r="25" spans="1:14" ht="18" customHeight="1">
      <c r="A25" s="8">
        <v>10</v>
      </c>
      <c r="B25" s="122" t="s">
        <v>244</v>
      </c>
      <c r="C25" s="105"/>
      <c r="D25" s="69"/>
      <c r="E25" s="148">
        <v>2003</v>
      </c>
      <c r="F25" s="110" t="s">
        <v>54</v>
      </c>
      <c r="G25" s="124" t="s">
        <v>85</v>
      </c>
      <c r="H25" s="125">
        <v>73.05</v>
      </c>
      <c r="I25" s="55">
        <v>95</v>
      </c>
      <c r="J25" s="219" t="s">
        <v>68</v>
      </c>
      <c r="K25" s="127">
        <v>9</v>
      </c>
      <c r="L25" s="123" t="s">
        <v>245</v>
      </c>
      <c r="M25" s="57"/>
      <c r="N25" s="71"/>
    </row>
    <row r="26" spans="1:14" ht="18" customHeight="1">
      <c r="A26" s="8">
        <v>11</v>
      </c>
      <c r="B26" s="122" t="s">
        <v>235</v>
      </c>
      <c r="C26" s="105"/>
      <c r="D26" s="69"/>
      <c r="E26" s="148">
        <v>2004</v>
      </c>
      <c r="F26" s="110" t="s">
        <v>67</v>
      </c>
      <c r="G26" s="124" t="s">
        <v>175</v>
      </c>
      <c r="H26" s="125">
        <v>65.4</v>
      </c>
      <c r="I26" s="55">
        <v>51</v>
      </c>
      <c r="J26" s="219" t="s">
        <v>258</v>
      </c>
      <c r="K26" s="127">
        <v>8</v>
      </c>
      <c r="L26" s="123" t="s">
        <v>176</v>
      </c>
      <c r="M26" s="57"/>
      <c r="N26" s="71"/>
    </row>
    <row r="27" spans="1:12" ht="15">
      <c r="A27" s="10"/>
      <c r="B27" s="209"/>
      <c r="C27" s="210"/>
      <c r="D27" s="209"/>
      <c r="E27" s="44"/>
      <c r="F27" s="208"/>
      <c r="G27" s="27"/>
      <c r="I27" s="207"/>
      <c r="J27" s="44"/>
      <c r="K27" s="44"/>
      <c r="L27" s="211"/>
    </row>
    <row r="28" spans="1:13" ht="15">
      <c r="A28" s="10"/>
      <c r="B28" s="29"/>
      <c r="C28" s="42"/>
      <c r="D28" s="42"/>
      <c r="E28" s="53"/>
      <c r="F28" s="54"/>
      <c r="G28" s="52"/>
      <c r="H28" s="28"/>
      <c r="I28" s="27"/>
      <c r="J28" s="27"/>
      <c r="K28" s="26"/>
      <c r="L28" s="14"/>
      <c r="M28" s="37"/>
    </row>
    <row r="29" spans="1:14" ht="21" customHeight="1">
      <c r="A29" s="73" t="s">
        <v>17</v>
      </c>
      <c r="B29" s="13"/>
      <c r="C29" s="13"/>
      <c r="F29" s="74" t="s">
        <v>44</v>
      </c>
      <c r="H29" s="73" t="s">
        <v>52</v>
      </c>
      <c r="J29" s="74"/>
      <c r="K29" s="136"/>
      <c r="L29" s="136" t="s">
        <v>268</v>
      </c>
      <c r="M29" s="78"/>
      <c r="N29" s="137"/>
    </row>
    <row r="30" spans="1:17" ht="15.75">
      <c r="A30" s="38"/>
      <c r="B30" s="12"/>
      <c r="C30" s="12"/>
      <c r="D30" s="13"/>
      <c r="F30" s="13"/>
      <c r="H30" s="73"/>
      <c r="I30" s="13"/>
      <c r="J30" s="12"/>
      <c r="K30" s="30"/>
      <c r="L30" s="29"/>
      <c r="N30" s="3"/>
      <c r="O30" s="3"/>
      <c r="P30" s="3"/>
      <c r="Q30" s="3"/>
    </row>
    <row r="31" spans="1:17" ht="21" customHeight="1">
      <c r="A31" s="73" t="s">
        <v>16</v>
      </c>
      <c r="B31" s="12"/>
      <c r="C31" s="12"/>
      <c r="F31" s="74" t="s">
        <v>43</v>
      </c>
      <c r="H31" s="73" t="s">
        <v>53</v>
      </c>
      <c r="K31" s="1"/>
      <c r="L31" s="136" t="s">
        <v>269</v>
      </c>
      <c r="M31" s="75"/>
      <c r="N31" s="81"/>
      <c r="O31" s="3"/>
      <c r="P31" s="3"/>
      <c r="Q31" s="3"/>
    </row>
    <row r="32" spans="1:13" ht="18.75" customHeight="1">
      <c r="A32" s="10"/>
      <c r="B32" s="29"/>
      <c r="C32" s="29"/>
      <c r="D32" s="11"/>
      <c r="E32" s="35"/>
      <c r="F32" s="11"/>
      <c r="G32" s="29"/>
      <c r="H32" s="34"/>
      <c r="I32" s="11"/>
      <c r="J32" s="11"/>
      <c r="K32" s="33"/>
      <c r="L32" s="29"/>
      <c r="M32" s="29"/>
    </row>
    <row r="33" spans="1:13" ht="21.75" customHeight="1">
      <c r="A33" s="10"/>
      <c r="B33" s="29"/>
      <c r="C33" s="29"/>
      <c r="D33" s="11"/>
      <c r="E33" s="35"/>
      <c r="F33" s="11"/>
      <c r="G33" s="29"/>
      <c r="H33" s="34"/>
      <c r="I33" s="11"/>
      <c r="J33" s="11"/>
      <c r="K33" s="33"/>
      <c r="L33" s="29"/>
      <c r="M33" s="29"/>
    </row>
    <row r="34" spans="1:1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7"/>
      <c r="L34" s="9"/>
      <c r="M34" s="9"/>
    </row>
    <row r="35" spans="1:13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7"/>
      <c r="L35" s="9"/>
      <c r="M35" s="9"/>
    </row>
    <row r="36" spans="1:13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51"/>
      <c r="L36" s="12"/>
      <c r="M36" s="13"/>
    </row>
    <row r="37" spans="1:13" ht="15.75">
      <c r="A37" s="13"/>
      <c r="B37" s="13"/>
      <c r="C37" s="13"/>
      <c r="D37" s="13"/>
      <c r="E37" s="13"/>
      <c r="F37" s="13"/>
      <c r="G37" s="13"/>
      <c r="H37" s="12"/>
      <c r="I37" s="12"/>
      <c r="J37" s="12"/>
      <c r="K37" s="51"/>
      <c r="L37" s="12"/>
      <c r="M37" s="13"/>
    </row>
    <row r="38" spans="1:13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51"/>
      <c r="L38" s="12"/>
      <c r="M38" s="13"/>
    </row>
  </sheetData>
  <sheetProtection/>
  <mergeCells count="27">
    <mergeCell ref="A14:A15"/>
    <mergeCell ref="B14:D15"/>
    <mergeCell ref="E14:E15"/>
    <mergeCell ref="F14:F15"/>
    <mergeCell ref="G14:G15"/>
    <mergeCell ref="H14:H15"/>
    <mergeCell ref="E11:K11"/>
    <mergeCell ref="E12:K12"/>
    <mergeCell ref="I14:I15"/>
    <mergeCell ref="J14:J15"/>
    <mergeCell ref="K14:K15"/>
    <mergeCell ref="L14:N15"/>
    <mergeCell ref="A1:N1"/>
    <mergeCell ref="A2:N2"/>
    <mergeCell ref="A4:N4"/>
    <mergeCell ref="A5:N5"/>
    <mergeCell ref="A6:N6"/>
    <mergeCell ref="E7:K7"/>
    <mergeCell ref="L7:N7"/>
    <mergeCell ref="A3:N3"/>
    <mergeCell ref="E8:K8"/>
    <mergeCell ref="L8:N8"/>
    <mergeCell ref="A9:C9"/>
    <mergeCell ref="E9:K9"/>
    <mergeCell ref="L9:N9"/>
    <mergeCell ref="E10:K10"/>
    <mergeCell ref="A8:C8"/>
  </mergeCells>
  <printOptions/>
  <pageMargins left="0.7" right="0.7" top="0.75" bottom="0.75" header="0.3" footer="0.3"/>
  <pageSetup horizontalDpi="300" verticalDpi="300" orientation="landscape" paperSize="9" scale="8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50"/>
  <sheetViews>
    <sheetView view="pageBreakPreview" zoomScale="80" zoomScaleNormal="90" zoomScaleSheetLayoutView="80" zoomScalePageLayoutView="0" workbookViewId="0" topLeftCell="A7">
      <selection activeCell="AJ33" sqref="AJ33"/>
    </sheetView>
  </sheetViews>
  <sheetFormatPr defaultColWidth="9.00390625" defaultRowHeight="12.75"/>
  <cols>
    <col min="1" max="1" width="9.125" style="101" customWidth="1"/>
    <col min="2" max="2" width="34.375" style="101" customWidth="1"/>
    <col min="3" max="3" width="3.75390625" style="101" customWidth="1"/>
    <col min="4" max="4" width="3.125" style="101" customWidth="1"/>
    <col min="5" max="5" width="0.6171875" style="101" customWidth="1"/>
    <col min="6" max="6" width="3.75390625" style="101" customWidth="1"/>
    <col min="7" max="7" width="0.6171875" style="101" customWidth="1"/>
    <col min="8" max="8" width="0.875" style="101" customWidth="1"/>
    <col min="9" max="9" width="3.75390625" style="101" customWidth="1"/>
    <col min="10" max="10" width="3.625" style="101" customWidth="1"/>
    <col min="11" max="11" width="3.25390625" style="101" customWidth="1"/>
    <col min="12" max="12" width="3.75390625" style="101" customWidth="1"/>
    <col min="13" max="13" width="3.00390625" style="101" customWidth="1"/>
    <col min="14" max="14" width="0.74609375" style="101" customWidth="1"/>
    <col min="15" max="15" width="3.75390625" style="101" customWidth="1"/>
    <col min="16" max="16" width="3.25390625" style="101" customWidth="1"/>
    <col min="17" max="17" width="0.74609375" style="101" customWidth="1"/>
    <col min="18" max="18" width="3.75390625" style="101" customWidth="1"/>
    <col min="19" max="19" width="4.00390625" style="101" customWidth="1"/>
    <col min="20" max="20" width="0.6171875" style="101" customWidth="1"/>
    <col min="21" max="21" width="3.75390625" style="101" customWidth="1"/>
    <col min="22" max="22" width="1.00390625" style="101" customWidth="1"/>
    <col min="23" max="23" width="0.74609375" style="101" customWidth="1"/>
    <col min="24" max="24" width="3.75390625" style="101" customWidth="1"/>
    <col min="25" max="25" width="0.74609375" style="101" customWidth="1"/>
    <col min="26" max="26" width="0.6171875" style="101" customWidth="1"/>
    <col min="27" max="27" width="3.75390625" style="101" customWidth="1"/>
    <col min="28" max="28" width="3.00390625" style="101" customWidth="1"/>
    <col min="29" max="29" width="0.74609375" style="101" customWidth="1"/>
    <col min="30" max="30" width="3.75390625" style="101" customWidth="1"/>
    <col min="31" max="31" width="0.74609375" style="101" customWidth="1"/>
    <col min="32" max="32" width="0.6171875" style="101" customWidth="1"/>
    <col min="33" max="33" width="3.75390625" style="101" customWidth="1"/>
    <col min="34" max="34" width="2.875" style="101" customWidth="1"/>
    <col min="35" max="35" width="0.74609375" style="101" customWidth="1"/>
    <col min="36" max="36" width="3.75390625" style="101" customWidth="1"/>
    <col min="37" max="37" width="3.375" style="101" customWidth="1"/>
    <col min="38" max="38" width="0.6171875" style="101" customWidth="1"/>
    <col min="39" max="39" width="3.75390625" style="101" customWidth="1"/>
    <col min="40" max="40" width="3.125" style="101" customWidth="1"/>
    <col min="41" max="41" width="0.74609375" style="101" customWidth="1"/>
    <col min="42" max="42" width="3.75390625" style="101" customWidth="1"/>
    <col min="43" max="43" width="3.125" style="101" customWidth="1"/>
    <col min="44" max="44" width="0.6171875" style="101" customWidth="1"/>
    <col min="45" max="45" width="3.75390625" style="101" customWidth="1"/>
    <col min="46" max="46" width="3.625" style="101" customWidth="1"/>
    <col min="47" max="47" width="0.74609375" style="101" customWidth="1"/>
    <col min="48" max="48" width="3.75390625" style="101" customWidth="1"/>
    <col min="49" max="49" width="1.00390625" style="101" customWidth="1"/>
    <col min="50" max="50" width="0.74609375" style="101" customWidth="1"/>
    <col min="51" max="51" width="3.75390625" style="101" customWidth="1"/>
    <col min="52" max="53" width="0.6171875" style="101" customWidth="1"/>
    <col min="54" max="54" width="3.75390625" style="101" customWidth="1"/>
    <col min="55" max="55" width="3.00390625" style="101" customWidth="1"/>
    <col min="56" max="56" width="0.6171875" style="101" customWidth="1"/>
    <col min="57" max="57" width="4.125" style="101" customWidth="1"/>
    <col min="58" max="58" width="0.37109375" style="101" customWidth="1"/>
    <col min="59" max="59" width="0.6171875" style="101" customWidth="1"/>
    <col min="60" max="60" width="0.74609375" style="101" customWidth="1"/>
    <col min="61" max="61" width="3.75390625" style="101" customWidth="1"/>
    <col min="62" max="62" width="3.375" style="101" customWidth="1"/>
    <col min="63" max="63" width="0.37109375" style="101" customWidth="1"/>
    <col min="64" max="64" width="3.75390625" style="101" customWidth="1"/>
    <col min="65" max="65" width="0.74609375" style="101" customWidth="1"/>
    <col min="66" max="66" width="0.6171875" style="101" customWidth="1"/>
    <col min="67" max="67" width="3.75390625" style="101" customWidth="1"/>
    <col min="68" max="68" width="4.00390625" style="101" customWidth="1"/>
    <col min="69" max="69" width="9.75390625" style="101" customWidth="1"/>
    <col min="70" max="92" width="11.375" style="101" customWidth="1"/>
    <col min="93" max="16384" width="9.125" style="101" customWidth="1"/>
  </cols>
  <sheetData>
    <row r="1" spans="1:69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</row>
    <row r="2" spans="1:69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</row>
    <row r="3" spans="1:69" s="78" customFormat="1" ht="18.75" customHeight="1">
      <c r="A3" s="255" t="s">
        <v>41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</row>
    <row r="4" spans="1:69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</row>
    <row r="5" spans="1:69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</row>
    <row r="6" spans="1:69" s="78" customFormat="1" ht="18" customHeight="1">
      <c r="A6" s="255" t="s">
        <v>61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</row>
    <row r="7" spans="1:69" ht="6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223"/>
    </row>
    <row r="8" spans="1:80" ht="18.75">
      <c r="A8" s="302" t="s">
        <v>35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92"/>
    </row>
    <row r="9" spans="1:80" ht="18.75">
      <c r="A9" s="302" t="s">
        <v>73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92"/>
    </row>
    <row r="10" spans="1:80" ht="18.75">
      <c r="A10" s="302" t="s">
        <v>82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92"/>
    </row>
    <row r="11" spans="1:80" ht="14.25" customHeight="1">
      <c r="A11" s="225" t="s">
        <v>79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92"/>
    </row>
    <row r="12" spans="2:68" ht="7.5" customHeight="1" thickBot="1">
      <c r="B12" s="22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</row>
    <row r="13" spans="1:69" ht="32.25" customHeight="1" thickBot="1">
      <c r="A13" s="303" t="s">
        <v>6</v>
      </c>
      <c r="B13" s="305" t="s">
        <v>9</v>
      </c>
      <c r="C13" s="307" t="s">
        <v>38</v>
      </c>
      <c r="D13" s="308"/>
      <c r="E13" s="308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10"/>
      <c r="T13" s="310"/>
      <c r="U13" s="310"/>
      <c r="V13" s="310"/>
      <c r="W13" s="311"/>
      <c r="X13" s="307" t="s">
        <v>39</v>
      </c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1"/>
      <c r="AJ13" s="307" t="s">
        <v>36</v>
      </c>
      <c r="AK13" s="308"/>
      <c r="AL13" s="308"/>
      <c r="AM13" s="308"/>
      <c r="AN13" s="308"/>
      <c r="AO13" s="308"/>
      <c r="AP13" s="308"/>
      <c r="AQ13" s="308"/>
      <c r="AR13" s="308"/>
      <c r="AS13" s="309"/>
      <c r="AT13" s="309"/>
      <c r="AU13" s="309"/>
      <c r="AV13" s="309"/>
      <c r="AW13" s="309"/>
      <c r="AX13" s="309"/>
      <c r="AY13" s="309"/>
      <c r="AZ13" s="310"/>
      <c r="BA13" s="310"/>
      <c r="BB13" s="310"/>
      <c r="BC13" s="310"/>
      <c r="BD13" s="310"/>
      <c r="BE13" s="307" t="s">
        <v>37</v>
      </c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3" t="s">
        <v>12</v>
      </c>
    </row>
    <row r="14" spans="1:69" ht="16.5" customHeight="1" thickBot="1">
      <c r="A14" s="304"/>
      <c r="B14" s="306"/>
      <c r="C14" s="299">
        <v>58</v>
      </c>
      <c r="D14" s="300"/>
      <c r="E14" s="301"/>
      <c r="F14" s="299">
        <v>63</v>
      </c>
      <c r="G14" s="300"/>
      <c r="H14" s="301"/>
      <c r="I14" s="299">
        <v>68</v>
      </c>
      <c r="J14" s="300"/>
      <c r="K14" s="301"/>
      <c r="L14" s="299">
        <v>73</v>
      </c>
      <c r="M14" s="300"/>
      <c r="N14" s="301" t="s">
        <v>23</v>
      </c>
      <c r="O14" s="299">
        <v>78</v>
      </c>
      <c r="P14" s="300"/>
      <c r="Q14" s="301" t="s">
        <v>23</v>
      </c>
      <c r="R14" s="299">
        <v>85</v>
      </c>
      <c r="S14" s="300"/>
      <c r="T14" s="300"/>
      <c r="U14" s="299" t="s">
        <v>23</v>
      </c>
      <c r="V14" s="300"/>
      <c r="W14" s="301" t="s">
        <v>23</v>
      </c>
      <c r="X14" s="299">
        <v>53</v>
      </c>
      <c r="Y14" s="300"/>
      <c r="Z14" s="301"/>
      <c r="AA14" s="299">
        <v>58</v>
      </c>
      <c r="AB14" s="300"/>
      <c r="AC14" s="301"/>
      <c r="AD14" s="299">
        <v>63</v>
      </c>
      <c r="AE14" s="300"/>
      <c r="AF14" s="301"/>
      <c r="AG14" s="299" t="s">
        <v>22</v>
      </c>
      <c r="AH14" s="300"/>
      <c r="AI14" s="300" t="s">
        <v>22</v>
      </c>
      <c r="AJ14" s="299">
        <v>58</v>
      </c>
      <c r="AK14" s="300"/>
      <c r="AL14" s="301"/>
      <c r="AM14" s="299">
        <v>63</v>
      </c>
      <c r="AN14" s="300"/>
      <c r="AO14" s="301"/>
      <c r="AP14" s="299">
        <v>68</v>
      </c>
      <c r="AQ14" s="300"/>
      <c r="AR14" s="301"/>
      <c r="AS14" s="299">
        <v>73</v>
      </c>
      <c r="AT14" s="300"/>
      <c r="AU14" s="300"/>
      <c r="AV14" s="299">
        <v>78</v>
      </c>
      <c r="AW14" s="300"/>
      <c r="AX14" s="301"/>
      <c r="AY14" s="299">
        <v>85</v>
      </c>
      <c r="AZ14" s="300"/>
      <c r="BA14" s="301"/>
      <c r="BB14" s="299" t="s">
        <v>23</v>
      </c>
      <c r="BC14" s="300"/>
      <c r="BD14" s="300"/>
      <c r="BE14" s="299">
        <v>53</v>
      </c>
      <c r="BF14" s="300"/>
      <c r="BG14" s="300"/>
      <c r="BH14" s="301"/>
      <c r="BI14" s="299">
        <v>58</v>
      </c>
      <c r="BJ14" s="300"/>
      <c r="BK14" s="301"/>
      <c r="BL14" s="299">
        <v>63</v>
      </c>
      <c r="BM14" s="300"/>
      <c r="BN14" s="301"/>
      <c r="BO14" s="299" t="s">
        <v>22</v>
      </c>
      <c r="BP14" s="300"/>
      <c r="BQ14" s="314"/>
    </row>
    <row r="15" spans="1:69" ht="16.5" thickBot="1">
      <c r="A15" s="227">
        <v>1</v>
      </c>
      <c r="B15" s="169" t="s">
        <v>97</v>
      </c>
      <c r="C15" s="172">
        <v>20</v>
      </c>
      <c r="D15" s="173"/>
      <c r="E15" s="228"/>
      <c r="F15" s="172"/>
      <c r="G15" s="173"/>
      <c r="H15" s="228"/>
      <c r="I15" s="172"/>
      <c r="J15" s="173"/>
      <c r="K15" s="174"/>
      <c r="L15" s="172">
        <v>14</v>
      </c>
      <c r="M15" s="173"/>
      <c r="N15" s="174"/>
      <c r="O15" s="172"/>
      <c r="P15" s="173"/>
      <c r="Q15" s="174"/>
      <c r="R15" s="172">
        <v>16</v>
      </c>
      <c r="S15" s="173">
        <v>14</v>
      </c>
      <c r="T15" s="173"/>
      <c r="U15" s="172">
        <v>15</v>
      </c>
      <c r="V15" s="222"/>
      <c r="W15" s="174"/>
      <c r="X15" s="172"/>
      <c r="Y15" s="173"/>
      <c r="Z15" s="174"/>
      <c r="AA15" s="172"/>
      <c r="AB15" s="173"/>
      <c r="AC15" s="174"/>
      <c r="AD15" s="172"/>
      <c r="AE15" s="173"/>
      <c r="AF15" s="174"/>
      <c r="AG15" s="172">
        <v>15</v>
      </c>
      <c r="AH15" s="173">
        <v>8</v>
      </c>
      <c r="AI15" s="173"/>
      <c r="AJ15" s="172">
        <v>20</v>
      </c>
      <c r="AK15" s="173"/>
      <c r="AL15" s="174"/>
      <c r="AM15" s="172"/>
      <c r="AN15" s="173"/>
      <c r="AO15" s="174"/>
      <c r="AP15" s="172">
        <v>16</v>
      </c>
      <c r="AQ15" s="173"/>
      <c r="AR15" s="174"/>
      <c r="AS15" s="172">
        <v>16</v>
      </c>
      <c r="AT15" s="173">
        <v>15</v>
      </c>
      <c r="AU15" s="173"/>
      <c r="AV15" s="172">
        <v>15</v>
      </c>
      <c r="AW15" s="173"/>
      <c r="AX15" s="174"/>
      <c r="AY15" s="172"/>
      <c r="AZ15" s="173"/>
      <c r="BA15" s="174"/>
      <c r="BB15" s="172"/>
      <c r="BC15" s="173"/>
      <c r="BD15" s="173"/>
      <c r="BE15" s="172"/>
      <c r="BF15" s="173"/>
      <c r="BG15" s="173"/>
      <c r="BH15" s="174"/>
      <c r="BI15" s="172"/>
      <c r="BJ15" s="173"/>
      <c r="BK15" s="174"/>
      <c r="BL15" s="233"/>
      <c r="BM15" s="222"/>
      <c r="BN15" s="174"/>
      <c r="BO15" s="172">
        <v>15</v>
      </c>
      <c r="BP15" s="173">
        <v>13</v>
      </c>
      <c r="BQ15" s="144">
        <f aca="true" t="shared" si="0" ref="BQ15:BQ46">SUM(C15:BP15)</f>
        <v>212</v>
      </c>
    </row>
    <row r="16" spans="1:69" ht="16.5" thickBot="1">
      <c r="A16" s="229">
        <v>2</v>
      </c>
      <c r="B16" s="170" t="s">
        <v>113</v>
      </c>
      <c r="C16" s="175"/>
      <c r="D16" s="163"/>
      <c r="E16" s="176"/>
      <c r="F16" s="175">
        <v>20</v>
      </c>
      <c r="G16" s="163"/>
      <c r="H16" s="176"/>
      <c r="I16" s="175">
        <v>13</v>
      </c>
      <c r="J16" s="220"/>
      <c r="K16" s="176"/>
      <c r="L16" s="175">
        <v>15</v>
      </c>
      <c r="M16" s="220"/>
      <c r="N16" s="176"/>
      <c r="O16" s="175">
        <v>13</v>
      </c>
      <c r="P16" s="163"/>
      <c r="Q16" s="176"/>
      <c r="R16" s="175"/>
      <c r="S16" s="163"/>
      <c r="T16" s="163"/>
      <c r="U16" s="175">
        <v>14</v>
      </c>
      <c r="V16" s="163"/>
      <c r="W16" s="176"/>
      <c r="X16" s="175"/>
      <c r="Y16" s="163"/>
      <c r="Z16" s="176"/>
      <c r="AA16" s="175"/>
      <c r="AB16" s="163"/>
      <c r="AC16" s="176"/>
      <c r="AD16" s="175"/>
      <c r="AE16" s="163"/>
      <c r="AF16" s="176"/>
      <c r="AG16" s="175">
        <v>20</v>
      </c>
      <c r="AH16" s="163"/>
      <c r="AI16" s="163"/>
      <c r="AJ16" s="175"/>
      <c r="AK16" s="163"/>
      <c r="AL16" s="176"/>
      <c r="AM16" s="175">
        <v>20</v>
      </c>
      <c r="AN16" s="163"/>
      <c r="AO16" s="176"/>
      <c r="AP16" s="175">
        <v>13</v>
      </c>
      <c r="AQ16" s="163">
        <v>11</v>
      </c>
      <c r="AR16" s="176"/>
      <c r="AS16" s="175">
        <v>12</v>
      </c>
      <c r="AT16" s="163"/>
      <c r="AU16" s="163"/>
      <c r="AV16" s="175"/>
      <c r="AW16" s="163"/>
      <c r="AX16" s="176"/>
      <c r="AY16" s="175"/>
      <c r="AZ16" s="163"/>
      <c r="BA16" s="176"/>
      <c r="BB16" s="175">
        <v>15</v>
      </c>
      <c r="BC16" s="163"/>
      <c r="BD16" s="163"/>
      <c r="BE16" s="175"/>
      <c r="BF16" s="163"/>
      <c r="BG16" s="163"/>
      <c r="BH16" s="176"/>
      <c r="BI16" s="175"/>
      <c r="BJ16" s="163"/>
      <c r="BK16" s="176"/>
      <c r="BL16" s="175">
        <v>20</v>
      </c>
      <c r="BM16" s="163"/>
      <c r="BN16" s="176"/>
      <c r="BO16" s="175">
        <v>18</v>
      </c>
      <c r="BP16" s="163"/>
      <c r="BQ16" s="144">
        <f t="shared" si="0"/>
        <v>204</v>
      </c>
    </row>
    <row r="17" spans="1:69" ht="16.5" thickBot="1">
      <c r="A17" s="229">
        <v>3</v>
      </c>
      <c r="B17" s="170" t="s">
        <v>120</v>
      </c>
      <c r="C17" s="175"/>
      <c r="D17" s="163"/>
      <c r="E17" s="176"/>
      <c r="F17" s="175"/>
      <c r="G17" s="163"/>
      <c r="H17" s="176"/>
      <c r="I17" s="175">
        <v>9</v>
      </c>
      <c r="J17" s="163"/>
      <c r="K17" s="176"/>
      <c r="L17" s="175">
        <v>18</v>
      </c>
      <c r="M17" s="163"/>
      <c r="N17" s="176"/>
      <c r="O17" s="175">
        <v>14</v>
      </c>
      <c r="P17" s="163"/>
      <c r="Q17" s="176"/>
      <c r="R17" s="175">
        <v>20</v>
      </c>
      <c r="S17" s="163"/>
      <c r="T17" s="163"/>
      <c r="U17" s="175">
        <v>18</v>
      </c>
      <c r="V17" s="163"/>
      <c r="W17" s="176"/>
      <c r="X17" s="175"/>
      <c r="Y17" s="163"/>
      <c r="Z17" s="176"/>
      <c r="AA17" s="175"/>
      <c r="AB17" s="163"/>
      <c r="AC17" s="176"/>
      <c r="AD17" s="175">
        <v>14</v>
      </c>
      <c r="AE17" s="163"/>
      <c r="AF17" s="176"/>
      <c r="AG17" s="175"/>
      <c r="AH17" s="163"/>
      <c r="AI17" s="163"/>
      <c r="AJ17" s="175">
        <v>14</v>
      </c>
      <c r="AK17" s="163">
        <v>8</v>
      </c>
      <c r="AL17" s="176"/>
      <c r="AM17" s="175">
        <v>15</v>
      </c>
      <c r="AN17" s="163"/>
      <c r="AO17" s="176"/>
      <c r="AP17" s="175"/>
      <c r="AQ17" s="163"/>
      <c r="AR17" s="176"/>
      <c r="AS17" s="175">
        <v>20</v>
      </c>
      <c r="AT17" s="163"/>
      <c r="AU17" s="163"/>
      <c r="AV17" s="175"/>
      <c r="AW17" s="163"/>
      <c r="AX17" s="176"/>
      <c r="AY17" s="175">
        <v>16</v>
      </c>
      <c r="AZ17" s="163"/>
      <c r="BA17" s="176"/>
      <c r="BB17" s="175"/>
      <c r="BC17" s="163"/>
      <c r="BD17" s="163"/>
      <c r="BE17" s="175">
        <v>20</v>
      </c>
      <c r="BF17" s="163"/>
      <c r="BG17" s="163"/>
      <c r="BH17" s="176"/>
      <c r="BI17" s="175">
        <v>15</v>
      </c>
      <c r="BJ17" s="220"/>
      <c r="BK17" s="221"/>
      <c r="BL17" s="177"/>
      <c r="BM17" s="163"/>
      <c r="BN17" s="176"/>
      <c r="BO17" s="175"/>
      <c r="BP17" s="163"/>
      <c r="BQ17" s="144">
        <f t="shared" si="0"/>
        <v>201</v>
      </c>
    </row>
    <row r="18" spans="1:69" ht="16.5" thickBot="1">
      <c r="A18" s="229">
        <v>4</v>
      </c>
      <c r="B18" s="170" t="s">
        <v>89</v>
      </c>
      <c r="C18" s="175">
        <v>14</v>
      </c>
      <c r="D18" s="163"/>
      <c r="E18" s="176"/>
      <c r="F18" s="175"/>
      <c r="G18" s="163"/>
      <c r="H18" s="176"/>
      <c r="I18" s="175"/>
      <c r="J18" s="163"/>
      <c r="K18" s="176"/>
      <c r="L18" s="175">
        <v>13</v>
      </c>
      <c r="M18" s="163"/>
      <c r="N18" s="176"/>
      <c r="O18" s="175">
        <v>15</v>
      </c>
      <c r="P18" s="163">
        <v>11</v>
      </c>
      <c r="Q18" s="176"/>
      <c r="R18" s="175">
        <v>15</v>
      </c>
      <c r="S18" s="163"/>
      <c r="T18" s="163"/>
      <c r="U18" s="175"/>
      <c r="V18" s="163"/>
      <c r="W18" s="176"/>
      <c r="X18" s="175"/>
      <c r="Y18" s="163"/>
      <c r="Z18" s="176"/>
      <c r="AA18" s="175"/>
      <c r="AB18" s="163"/>
      <c r="AC18" s="176"/>
      <c r="AD18" s="175">
        <v>15</v>
      </c>
      <c r="AE18" s="163"/>
      <c r="AF18" s="176"/>
      <c r="AG18" s="175">
        <v>9</v>
      </c>
      <c r="AH18" s="163"/>
      <c r="AI18" s="163"/>
      <c r="AJ18" s="175">
        <v>15</v>
      </c>
      <c r="AK18" s="163">
        <v>11</v>
      </c>
      <c r="AL18" s="176"/>
      <c r="AM18" s="175"/>
      <c r="AN18" s="163"/>
      <c r="AO18" s="176"/>
      <c r="AP18" s="175">
        <v>10</v>
      </c>
      <c r="AQ18" s="163"/>
      <c r="AR18" s="176"/>
      <c r="AS18" s="175"/>
      <c r="AT18" s="163"/>
      <c r="AU18" s="163"/>
      <c r="AV18" s="175">
        <v>18</v>
      </c>
      <c r="AW18" s="163"/>
      <c r="AX18" s="176"/>
      <c r="AY18" s="175">
        <v>10</v>
      </c>
      <c r="AZ18" s="163"/>
      <c r="BA18" s="176"/>
      <c r="BB18" s="175"/>
      <c r="BC18" s="163"/>
      <c r="BD18" s="163"/>
      <c r="BE18" s="175"/>
      <c r="BF18" s="163"/>
      <c r="BG18" s="163"/>
      <c r="BH18" s="176"/>
      <c r="BI18" s="175"/>
      <c r="BJ18" s="163"/>
      <c r="BK18" s="176"/>
      <c r="BL18" s="175">
        <v>9</v>
      </c>
      <c r="BM18" s="163"/>
      <c r="BN18" s="176"/>
      <c r="BO18" s="175">
        <v>12</v>
      </c>
      <c r="BP18" s="163"/>
      <c r="BQ18" s="144">
        <f t="shared" si="0"/>
        <v>177</v>
      </c>
    </row>
    <row r="19" spans="1:69" ht="16.5" thickBot="1">
      <c r="A19" s="229">
        <v>5</v>
      </c>
      <c r="B19" s="170" t="s">
        <v>106</v>
      </c>
      <c r="C19" s="175"/>
      <c r="D19" s="163"/>
      <c r="E19" s="176"/>
      <c r="F19" s="175">
        <v>15</v>
      </c>
      <c r="G19" s="163"/>
      <c r="H19" s="176"/>
      <c r="I19" s="175"/>
      <c r="J19" s="163"/>
      <c r="K19" s="176"/>
      <c r="L19" s="175"/>
      <c r="M19" s="163"/>
      <c r="N19" s="176"/>
      <c r="O19" s="175">
        <v>12</v>
      </c>
      <c r="P19" s="163">
        <v>10</v>
      </c>
      <c r="Q19" s="176"/>
      <c r="R19" s="175"/>
      <c r="S19" s="163"/>
      <c r="T19" s="163"/>
      <c r="U19" s="175">
        <v>16</v>
      </c>
      <c r="V19" s="163"/>
      <c r="W19" s="176"/>
      <c r="X19" s="175"/>
      <c r="Y19" s="163"/>
      <c r="Z19" s="176"/>
      <c r="AA19" s="175">
        <v>12</v>
      </c>
      <c r="AB19" s="163"/>
      <c r="AC19" s="176"/>
      <c r="AD19" s="175"/>
      <c r="AE19" s="163"/>
      <c r="AF19" s="176"/>
      <c r="AG19" s="175">
        <v>14</v>
      </c>
      <c r="AH19" s="163"/>
      <c r="AI19" s="163"/>
      <c r="AJ19" s="175"/>
      <c r="AK19" s="163"/>
      <c r="AL19" s="176"/>
      <c r="AM19" s="175">
        <v>10</v>
      </c>
      <c r="AN19" s="163"/>
      <c r="AO19" s="176"/>
      <c r="AP19" s="175">
        <v>12</v>
      </c>
      <c r="AQ19" s="163"/>
      <c r="AR19" s="176"/>
      <c r="AS19" s="175"/>
      <c r="AT19" s="163"/>
      <c r="AU19" s="163"/>
      <c r="AV19" s="175">
        <v>14</v>
      </c>
      <c r="AW19" s="220"/>
      <c r="AX19" s="176"/>
      <c r="AY19" s="175"/>
      <c r="AZ19" s="163"/>
      <c r="BA19" s="176"/>
      <c r="BB19" s="175">
        <v>14</v>
      </c>
      <c r="BC19" s="163">
        <v>11</v>
      </c>
      <c r="BD19" s="163"/>
      <c r="BE19" s="175"/>
      <c r="BF19" s="163"/>
      <c r="BG19" s="163"/>
      <c r="BH19" s="176"/>
      <c r="BI19" s="175">
        <v>8</v>
      </c>
      <c r="BJ19" s="163"/>
      <c r="BK19" s="176"/>
      <c r="BL19" s="175"/>
      <c r="BM19" s="163"/>
      <c r="BN19" s="176"/>
      <c r="BO19" s="175">
        <v>16</v>
      </c>
      <c r="BP19" s="163"/>
      <c r="BQ19" s="144">
        <f t="shared" si="0"/>
        <v>164</v>
      </c>
    </row>
    <row r="20" spans="1:69" ht="16.5" thickBot="1">
      <c r="A20" s="229">
        <v>6</v>
      </c>
      <c r="B20" s="170" t="s">
        <v>175</v>
      </c>
      <c r="C20" s="175"/>
      <c r="D20" s="163"/>
      <c r="E20" s="176"/>
      <c r="F20" s="175"/>
      <c r="G20" s="163"/>
      <c r="H20" s="176"/>
      <c r="I20" s="175"/>
      <c r="J20" s="163"/>
      <c r="K20" s="176"/>
      <c r="L20" s="175"/>
      <c r="M20" s="163"/>
      <c r="N20" s="176"/>
      <c r="O20" s="175">
        <v>20</v>
      </c>
      <c r="P20" s="163"/>
      <c r="Q20" s="176"/>
      <c r="R20" s="175"/>
      <c r="S20" s="163"/>
      <c r="T20" s="163"/>
      <c r="U20" s="175">
        <v>20</v>
      </c>
      <c r="V20" s="163"/>
      <c r="W20" s="176"/>
      <c r="X20" s="175"/>
      <c r="Y20" s="163"/>
      <c r="Z20" s="176"/>
      <c r="AA20" s="175">
        <v>20</v>
      </c>
      <c r="AB20" s="163"/>
      <c r="AC20" s="176"/>
      <c r="AD20" s="175">
        <v>20</v>
      </c>
      <c r="AE20" s="163"/>
      <c r="AF20" s="176"/>
      <c r="AG20" s="177"/>
      <c r="AH20" s="163"/>
      <c r="AI20" s="163"/>
      <c r="AJ20" s="175"/>
      <c r="AK20" s="163"/>
      <c r="AL20" s="176"/>
      <c r="AM20" s="175"/>
      <c r="AN20" s="163"/>
      <c r="AO20" s="176"/>
      <c r="AP20" s="175"/>
      <c r="AQ20" s="163"/>
      <c r="AR20" s="176"/>
      <c r="AS20" s="175"/>
      <c r="AT20" s="163"/>
      <c r="AU20" s="163"/>
      <c r="AV20" s="175">
        <v>16</v>
      </c>
      <c r="AW20" s="163"/>
      <c r="AX20" s="176"/>
      <c r="AY20" s="175"/>
      <c r="AZ20" s="163"/>
      <c r="BA20" s="176"/>
      <c r="BB20" s="175">
        <v>20</v>
      </c>
      <c r="BC20" s="163"/>
      <c r="BD20" s="163"/>
      <c r="BE20" s="175"/>
      <c r="BF20" s="163"/>
      <c r="BG20" s="163"/>
      <c r="BH20" s="176"/>
      <c r="BI20" s="175">
        <v>20</v>
      </c>
      <c r="BJ20" s="163"/>
      <c r="BK20" s="176"/>
      <c r="BL20" s="175">
        <v>16</v>
      </c>
      <c r="BM20" s="163"/>
      <c r="BN20" s="176"/>
      <c r="BO20" s="177"/>
      <c r="BP20" s="163"/>
      <c r="BQ20" s="144">
        <f t="shared" si="0"/>
        <v>152</v>
      </c>
    </row>
    <row r="21" spans="1:69" ht="16.5" thickBot="1">
      <c r="A21" s="229">
        <v>7</v>
      </c>
      <c r="B21" s="170" t="s">
        <v>153</v>
      </c>
      <c r="C21" s="175"/>
      <c r="D21" s="163"/>
      <c r="E21" s="176"/>
      <c r="F21" s="175"/>
      <c r="G21" s="163"/>
      <c r="H21" s="176"/>
      <c r="I21" s="175"/>
      <c r="J21" s="163"/>
      <c r="K21" s="176"/>
      <c r="L21" s="175">
        <v>16</v>
      </c>
      <c r="M21" s="163"/>
      <c r="N21" s="176"/>
      <c r="O21" s="175"/>
      <c r="P21" s="163"/>
      <c r="Q21" s="176"/>
      <c r="R21" s="175"/>
      <c r="S21" s="163"/>
      <c r="T21" s="163"/>
      <c r="U21" s="175"/>
      <c r="V21" s="163"/>
      <c r="W21" s="176"/>
      <c r="X21" s="175">
        <v>18</v>
      </c>
      <c r="Y21" s="163"/>
      <c r="Z21" s="176"/>
      <c r="AA21" s="175">
        <v>14</v>
      </c>
      <c r="AB21" s="163"/>
      <c r="AC21" s="176"/>
      <c r="AD21" s="175"/>
      <c r="AE21" s="163"/>
      <c r="AF21" s="176"/>
      <c r="AG21" s="175"/>
      <c r="AH21" s="163"/>
      <c r="AI21" s="163"/>
      <c r="AJ21" s="175"/>
      <c r="AK21" s="163"/>
      <c r="AL21" s="176"/>
      <c r="AM21" s="175"/>
      <c r="AN21" s="163"/>
      <c r="AO21" s="176"/>
      <c r="AP21" s="175"/>
      <c r="AQ21" s="163"/>
      <c r="AR21" s="176"/>
      <c r="AS21" s="175">
        <v>13</v>
      </c>
      <c r="AT21" s="163">
        <v>6</v>
      </c>
      <c r="AU21" s="163"/>
      <c r="AV21" s="175"/>
      <c r="AW21" s="163"/>
      <c r="AX21" s="176"/>
      <c r="AY21" s="175"/>
      <c r="AZ21" s="163"/>
      <c r="BA21" s="176"/>
      <c r="BB21" s="175">
        <v>18</v>
      </c>
      <c r="BC21" s="163">
        <v>13</v>
      </c>
      <c r="BD21" s="163"/>
      <c r="BE21" s="175">
        <v>15</v>
      </c>
      <c r="BF21" s="163"/>
      <c r="BG21" s="163"/>
      <c r="BH21" s="176"/>
      <c r="BI21" s="175">
        <v>14</v>
      </c>
      <c r="BJ21" s="163"/>
      <c r="BK21" s="176"/>
      <c r="BL21" s="175"/>
      <c r="BM21" s="163"/>
      <c r="BN21" s="176"/>
      <c r="BO21" s="175"/>
      <c r="BP21" s="163"/>
      <c r="BQ21" s="144">
        <f>SUM(C21:BP21)</f>
        <v>127</v>
      </c>
    </row>
    <row r="22" spans="1:70" ht="16.5" thickBot="1">
      <c r="A22" s="229">
        <v>8</v>
      </c>
      <c r="B22" s="170" t="s">
        <v>100</v>
      </c>
      <c r="C22" s="175">
        <v>16</v>
      </c>
      <c r="D22" s="163"/>
      <c r="E22" s="176"/>
      <c r="F22" s="175">
        <v>16</v>
      </c>
      <c r="G22" s="163"/>
      <c r="H22" s="176"/>
      <c r="I22" s="175">
        <v>15</v>
      </c>
      <c r="J22" s="163"/>
      <c r="K22" s="176"/>
      <c r="L22" s="175"/>
      <c r="M22" s="163"/>
      <c r="N22" s="176"/>
      <c r="O22" s="175"/>
      <c r="P22" s="163"/>
      <c r="Q22" s="176"/>
      <c r="R22" s="175"/>
      <c r="S22" s="163"/>
      <c r="T22" s="163"/>
      <c r="U22" s="175"/>
      <c r="V22" s="163"/>
      <c r="W22" s="176"/>
      <c r="X22" s="175"/>
      <c r="Y22" s="163"/>
      <c r="Z22" s="176"/>
      <c r="AA22" s="175">
        <v>11</v>
      </c>
      <c r="AB22" s="163"/>
      <c r="AC22" s="176"/>
      <c r="AD22" s="175"/>
      <c r="AE22" s="163"/>
      <c r="AF22" s="176"/>
      <c r="AG22" s="175"/>
      <c r="AH22" s="163"/>
      <c r="AI22" s="163"/>
      <c r="AJ22" s="175">
        <v>12</v>
      </c>
      <c r="AK22" s="163"/>
      <c r="AL22" s="176"/>
      <c r="AM22" s="175">
        <v>14</v>
      </c>
      <c r="AN22" s="163"/>
      <c r="AO22" s="176"/>
      <c r="AP22" s="175">
        <v>15</v>
      </c>
      <c r="AQ22" s="163">
        <v>7</v>
      </c>
      <c r="AR22" s="176"/>
      <c r="AS22" s="175">
        <v>3</v>
      </c>
      <c r="AT22" s="163"/>
      <c r="AU22" s="163"/>
      <c r="AV22" s="175"/>
      <c r="AW22" s="163"/>
      <c r="AX22" s="176"/>
      <c r="AY22" s="175"/>
      <c r="AZ22" s="163"/>
      <c r="BA22" s="176"/>
      <c r="BB22" s="175"/>
      <c r="BC22" s="163"/>
      <c r="BD22" s="163"/>
      <c r="BE22" s="175">
        <v>18</v>
      </c>
      <c r="BF22" s="163"/>
      <c r="BG22" s="163"/>
      <c r="BH22" s="176"/>
      <c r="BI22" s="175"/>
      <c r="BJ22" s="163"/>
      <c r="BK22" s="176"/>
      <c r="BL22" s="175"/>
      <c r="BM22" s="163"/>
      <c r="BN22" s="176"/>
      <c r="BO22" s="175"/>
      <c r="BP22" s="163"/>
      <c r="BQ22" s="144">
        <f t="shared" si="0"/>
        <v>127</v>
      </c>
      <c r="BR22" s="230"/>
    </row>
    <row r="23" spans="1:72" ht="16.5" thickBot="1">
      <c r="A23" s="229">
        <v>9</v>
      </c>
      <c r="B23" s="170" t="s">
        <v>85</v>
      </c>
      <c r="C23" s="175">
        <v>12</v>
      </c>
      <c r="D23" s="163">
        <v>11</v>
      </c>
      <c r="E23" s="176"/>
      <c r="F23" s="175"/>
      <c r="G23" s="163"/>
      <c r="H23" s="176"/>
      <c r="I23" s="175"/>
      <c r="J23" s="163"/>
      <c r="K23" s="176"/>
      <c r="L23" s="175">
        <v>20</v>
      </c>
      <c r="M23" s="163"/>
      <c r="N23" s="176"/>
      <c r="O23" s="175"/>
      <c r="P23" s="163"/>
      <c r="Q23" s="176"/>
      <c r="R23" s="175"/>
      <c r="S23" s="163"/>
      <c r="T23" s="163"/>
      <c r="U23" s="175"/>
      <c r="V23" s="163"/>
      <c r="W23" s="176"/>
      <c r="X23" s="175"/>
      <c r="Y23" s="163"/>
      <c r="Z23" s="176"/>
      <c r="AA23" s="175">
        <v>10</v>
      </c>
      <c r="AB23" s="163"/>
      <c r="AC23" s="176"/>
      <c r="AD23" s="175"/>
      <c r="AE23" s="163"/>
      <c r="AF23" s="176"/>
      <c r="AG23" s="175">
        <v>11</v>
      </c>
      <c r="AH23" s="163"/>
      <c r="AI23" s="163"/>
      <c r="AJ23" s="175">
        <v>10</v>
      </c>
      <c r="AK23" s="163">
        <v>9</v>
      </c>
      <c r="AL23" s="176"/>
      <c r="AM23" s="175"/>
      <c r="AN23" s="163"/>
      <c r="AO23" s="176"/>
      <c r="AP23" s="175"/>
      <c r="AQ23" s="163"/>
      <c r="AR23" s="176"/>
      <c r="AS23" s="175">
        <v>18</v>
      </c>
      <c r="AT23" s="163"/>
      <c r="AU23" s="163"/>
      <c r="AV23" s="175"/>
      <c r="AW23" s="163"/>
      <c r="AX23" s="176"/>
      <c r="AY23" s="175"/>
      <c r="AZ23" s="163"/>
      <c r="BA23" s="176"/>
      <c r="BB23" s="175"/>
      <c r="BC23" s="163"/>
      <c r="BD23" s="163"/>
      <c r="BE23" s="175"/>
      <c r="BF23" s="163"/>
      <c r="BG23" s="163"/>
      <c r="BH23" s="176"/>
      <c r="BI23" s="175">
        <v>10</v>
      </c>
      <c r="BJ23" s="163">
        <v>9</v>
      </c>
      <c r="BK23" s="176"/>
      <c r="BL23" s="175"/>
      <c r="BM23" s="163"/>
      <c r="BN23" s="176"/>
      <c r="BO23" s="177"/>
      <c r="BP23" s="163"/>
      <c r="BQ23" s="144">
        <f t="shared" si="0"/>
        <v>120</v>
      </c>
      <c r="BT23" s="230"/>
    </row>
    <row r="24" spans="1:72" ht="16.5" thickBot="1">
      <c r="A24" s="229">
        <v>10</v>
      </c>
      <c r="B24" s="170" t="s">
        <v>133</v>
      </c>
      <c r="C24" s="175"/>
      <c r="D24" s="163"/>
      <c r="E24" s="176"/>
      <c r="F24" s="175"/>
      <c r="G24" s="163"/>
      <c r="H24" s="176"/>
      <c r="I24" s="175">
        <v>20</v>
      </c>
      <c r="J24" s="163">
        <v>14</v>
      </c>
      <c r="K24" s="176">
        <v>12</v>
      </c>
      <c r="L24" s="175">
        <v>11</v>
      </c>
      <c r="M24" s="163"/>
      <c r="N24" s="176"/>
      <c r="O24" s="175"/>
      <c r="P24" s="163"/>
      <c r="Q24" s="176"/>
      <c r="R24" s="175"/>
      <c r="S24" s="163"/>
      <c r="T24" s="163"/>
      <c r="U24" s="175"/>
      <c r="V24" s="163"/>
      <c r="W24" s="176"/>
      <c r="X24" s="175"/>
      <c r="Y24" s="163"/>
      <c r="Z24" s="176"/>
      <c r="AA24" s="175"/>
      <c r="AB24" s="163"/>
      <c r="AC24" s="176"/>
      <c r="AD24" s="175"/>
      <c r="AE24" s="163"/>
      <c r="AF24" s="176"/>
      <c r="AG24" s="175"/>
      <c r="AH24" s="163"/>
      <c r="AI24" s="163"/>
      <c r="AJ24" s="175"/>
      <c r="AK24" s="163"/>
      <c r="AL24" s="176"/>
      <c r="AM24" s="175"/>
      <c r="AN24" s="163"/>
      <c r="AO24" s="176"/>
      <c r="AP24" s="175">
        <v>18</v>
      </c>
      <c r="AQ24" s="163"/>
      <c r="AR24" s="176"/>
      <c r="AS24" s="175"/>
      <c r="AT24" s="163"/>
      <c r="AU24" s="163"/>
      <c r="AV24" s="175"/>
      <c r="AW24" s="163"/>
      <c r="AX24" s="176"/>
      <c r="AY24" s="175"/>
      <c r="AZ24" s="163"/>
      <c r="BA24" s="176"/>
      <c r="BB24" s="175"/>
      <c r="BC24" s="163"/>
      <c r="BD24" s="163"/>
      <c r="BE24" s="175"/>
      <c r="BF24" s="163"/>
      <c r="BG24" s="163"/>
      <c r="BH24" s="176"/>
      <c r="BI24" s="175">
        <v>18</v>
      </c>
      <c r="BJ24" s="163"/>
      <c r="BK24" s="176"/>
      <c r="BL24" s="175">
        <v>18</v>
      </c>
      <c r="BM24" s="163"/>
      <c r="BN24" s="176"/>
      <c r="BO24" s="175"/>
      <c r="BP24" s="163"/>
      <c r="BQ24" s="144">
        <f t="shared" si="0"/>
        <v>111</v>
      </c>
      <c r="BT24" s="230"/>
    </row>
    <row r="25" spans="1:69" ht="16.5" thickBot="1">
      <c r="A25" s="229">
        <v>11</v>
      </c>
      <c r="B25" s="170" t="s">
        <v>92</v>
      </c>
      <c r="C25" s="175">
        <v>18</v>
      </c>
      <c r="D25" s="163">
        <v>13</v>
      </c>
      <c r="E25" s="176"/>
      <c r="F25" s="175"/>
      <c r="G25" s="163"/>
      <c r="H25" s="176"/>
      <c r="I25" s="175"/>
      <c r="J25" s="163"/>
      <c r="K25" s="176"/>
      <c r="L25" s="178"/>
      <c r="M25" s="163"/>
      <c r="N25" s="176"/>
      <c r="O25" s="178"/>
      <c r="P25" s="163"/>
      <c r="Q25" s="176"/>
      <c r="R25" s="178"/>
      <c r="S25" s="163"/>
      <c r="T25" s="163"/>
      <c r="U25" s="178"/>
      <c r="V25" s="163"/>
      <c r="W25" s="176"/>
      <c r="X25" s="175"/>
      <c r="Y25" s="163"/>
      <c r="Z25" s="176"/>
      <c r="AA25" s="175">
        <v>18</v>
      </c>
      <c r="AB25" s="163"/>
      <c r="AC25" s="176"/>
      <c r="AD25" s="175">
        <v>18</v>
      </c>
      <c r="AE25" s="163"/>
      <c r="AF25" s="176"/>
      <c r="AG25" s="175"/>
      <c r="AH25" s="163"/>
      <c r="AI25" s="163"/>
      <c r="AJ25" s="175">
        <v>18</v>
      </c>
      <c r="AK25" s="163"/>
      <c r="AL25" s="176"/>
      <c r="AM25" s="175"/>
      <c r="AN25" s="163"/>
      <c r="AO25" s="176"/>
      <c r="AP25" s="175"/>
      <c r="AQ25" s="163"/>
      <c r="AR25" s="176"/>
      <c r="AS25" s="175"/>
      <c r="AT25" s="163"/>
      <c r="AU25" s="163"/>
      <c r="AV25" s="175"/>
      <c r="AW25" s="163"/>
      <c r="AX25" s="176"/>
      <c r="AY25" s="175"/>
      <c r="AZ25" s="163"/>
      <c r="BA25" s="176"/>
      <c r="BB25" s="175"/>
      <c r="BC25" s="163"/>
      <c r="BD25" s="163"/>
      <c r="BE25" s="175"/>
      <c r="BF25" s="163"/>
      <c r="BG25" s="163"/>
      <c r="BH25" s="176"/>
      <c r="BI25" s="175">
        <v>13</v>
      </c>
      <c r="BJ25" s="163"/>
      <c r="BK25" s="176"/>
      <c r="BL25" s="175">
        <v>13</v>
      </c>
      <c r="BM25" s="163"/>
      <c r="BN25" s="176"/>
      <c r="BO25" s="175"/>
      <c r="BP25" s="163"/>
      <c r="BQ25" s="144">
        <f t="shared" si="0"/>
        <v>111</v>
      </c>
    </row>
    <row r="26" spans="1:69" ht="16.5" thickBot="1">
      <c r="A26" s="229">
        <v>12</v>
      </c>
      <c r="B26" s="170" t="s">
        <v>127</v>
      </c>
      <c r="C26" s="175"/>
      <c r="D26" s="163"/>
      <c r="E26" s="176"/>
      <c r="F26" s="175"/>
      <c r="G26" s="163"/>
      <c r="H26" s="176"/>
      <c r="I26" s="175">
        <v>10</v>
      </c>
      <c r="J26" s="163"/>
      <c r="K26" s="176"/>
      <c r="L26" s="175"/>
      <c r="M26" s="163"/>
      <c r="N26" s="176"/>
      <c r="O26" s="175"/>
      <c r="P26" s="163"/>
      <c r="Q26" s="176"/>
      <c r="R26" s="175">
        <v>13</v>
      </c>
      <c r="S26" s="163"/>
      <c r="T26" s="163"/>
      <c r="U26" s="175"/>
      <c r="V26" s="163"/>
      <c r="W26" s="176"/>
      <c r="X26" s="175"/>
      <c r="Y26" s="163"/>
      <c r="Z26" s="176"/>
      <c r="AA26" s="175">
        <v>16</v>
      </c>
      <c r="AB26" s="163">
        <v>15</v>
      </c>
      <c r="AC26" s="176"/>
      <c r="AD26" s="175"/>
      <c r="AE26" s="163"/>
      <c r="AF26" s="176"/>
      <c r="AG26" s="177"/>
      <c r="AH26" s="163"/>
      <c r="AI26" s="163"/>
      <c r="AJ26" s="175"/>
      <c r="AK26" s="163"/>
      <c r="AL26" s="176"/>
      <c r="AM26" s="175"/>
      <c r="AN26" s="163"/>
      <c r="AO26" s="176"/>
      <c r="AP26" s="175">
        <v>14</v>
      </c>
      <c r="AQ26" s="163"/>
      <c r="AR26" s="176"/>
      <c r="AS26" s="175"/>
      <c r="AT26" s="163"/>
      <c r="AU26" s="163"/>
      <c r="AV26" s="175">
        <v>12</v>
      </c>
      <c r="AW26" s="163"/>
      <c r="AX26" s="176"/>
      <c r="AY26" s="175"/>
      <c r="AZ26" s="163"/>
      <c r="BA26" s="176"/>
      <c r="BB26" s="175"/>
      <c r="BC26" s="163"/>
      <c r="BD26" s="163"/>
      <c r="BE26" s="175"/>
      <c r="BF26" s="163"/>
      <c r="BG26" s="163"/>
      <c r="BH26" s="176"/>
      <c r="BI26" s="175"/>
      <c r="BJ26" s="163"/>
      <c r="BK26" s="176"/>
      <c r="BL26" s="175">
        <v>15</v>
      </c>
      <c r="BM26" s="163"/>
      <c r="BN26" s="176"/>
      <c r="BO26" s="175">
        <v>14</v>
      </c>
      <c r="BP26" s="163"/>
      <c r="BQ26" s="144">
        <f t="shared" si="0"/>
        <v>109</v>
      </c>
    </row>
    <row r="27" spans="1:69" ht="16.5" thickBot="1">
      <c r="A27" s="229">
        <v>13</v>
      </c>
      <c r="B27" s="170" t="s">
        <v>141</v>
      </c>
      <c r="C27" s="175"/>
      <c r="D27" s="163"/>
      <c r="E27" s="176"/>
      <c r="F27" s="175"/>
      <c r="G27" s="163"/>
      <c r="H27" s="176"/>
      <c r="I27" s="175"/>
      <c r="J27" s="163"/>
      <c r="K27" s="176"/>
      <c r="L27" s="172">
        <v>9</v>
      </c>
      <c r="M27" s="163"/>
      <c r="N27" s="176"/>
      <c r="O27" s="172"/>
      <c r="P27" s="163"/>
      <c r="Q27" s="176"/>
      <c r="R27" s="172">
        <v>12</v>
      </c>
      <c r="S27" s="163"/>
      <c r="T27" s="163"/>
      <c r="U27" s="172">
        <v>13</v>
      </c>
      <c r="V27" s="163"/>
      <c r="W27" s="176"/>
      <c r="X27" s="175"/>
      <c r="Y27" s="163"/>
      <c r="Z27" s="176"/>
      <c r="AA27" s="175"/>
      <c r="AB27" s="163"/>
      <c r="AC27" s="176"/>
      <c r="AD27" s="175">
        <v>12</v>
      </c>
      <c r="AE27" s="163"/>
      <c r="AF27" s="176"/>
      <c r="AG27" s="175"/>
      <c r="AH27" s="163"/>
      <c r="AI27" s="163"/>
      <c r="AJ27" s="175"/>
      <c r="AK27" s="163"/>
      <c r="AL27" s="176"/>
      <c r="AM27" s="175"/>
      <c r="AN27" s="163"/>
      <c r="AO27" s="176"/>
      <c r="AP27" s="175"/>
      <c r="AQ27" s="163"/>
      <c r="AR27" s="176"/>
      <c r="AS27" s="175">
        <v>2</v>
      </c>
      <c r="AT27" s="163"/>
      <c r="AU27" s="163"/>
      <c r="AV27" s="175">
        <v>6</v>
      </c>
      <c r="AW27" s="163"/>
      <c r="AX27" s="176"/>
      <c r="AY27" s="175">
        <v>9</v>
      </c>
      <c r="AZ27" s="163"/>
      <c r="BA27" s="176"/>
      <c r="BB27" s="175">
        <v>9</v>
      </c>
      <c r="BC27" s="163"/>
      <c r="BD27" s="163"/>
      <c r="BE27" s="175"/>
      <c r="BF27" s="163"/>
      <c r="BG27" s="163"/>
      <c r="BH27" s="176"/>
      <c r="BI27" s="175"/>
      <c r="BJ27" s="163"/>
      <c r="BK27" s="176"/>
      <c r="BL27" s="175">
        <v>14</v>
      </c>
      <c r="BM27" s="163"/>
      <c r="BN27" s="176"/>
      <c r="BO27" s="175"/>
      <c r="BP27" s="163"/>
      <c r="BQ27" s="144">
        <f t="shared" si="0"/>
        <v>86</v>
      </c>
    </row>
    <row r="28" spans="1:69" ht="16.5" thickBot="1">
      <c r="A28" s="229">
        <v>14</v>
      </c>
      <c r="B28" s="170" t="s">
        <v>144</v>
      </c>
      <c r="C28" s="175"/>
      <c r="D28" s="163"/>
      <c r="E28" s="176"/>
      <c r="F28" s="175"/>
      <c r="G28" s="163"/>
      <c r="H28" s="176"/>
      <c r="I28" s="175"/>
      <c r="J28" s="163"/>
      <c r="K28" s="176"/>
      <c r="L28" s="175">
        <v>10</v>
      </c>
      <c r="M28" s="163"/>
      <c r="N28" s="176"/>
      <c r="O28" s="175"/>
      <c r="P28" s="163"/>
      <c r="Q28" s="176"/>
      <c r="R28" s="175"/>
      <c r="S28" s="163"/>
      <c r="T28" s="163"/>
      <c r="U28" s="175"/>
      <c r="V28" s="163"/>
      <c r="W28" s="176"/>
      <c r="X28" s="175">
        <v>20</v>
      </c>
      <c r="Y28" s="163"/>
      <c r="Z28" s="176"/>
      <c r="AA28" s="175"/>
      <c r="AB28" s="163"/>
      <c r="AC28" s="176"/>
      <c r="AD28" s="175"/>
      <c r="AE28" s="163"/>
      <c r="AF28" s="176"/>
      <c r="AG28" s="175"/>
      <c r="AH28" s="163"/>
      <c r="AI28" s="163"/>
      <c r="AJ28" s="175"/>
      <c r="AK28" s="163"/>
      <c r="AL28" s="176"/>
      <c r="AM28" s="175">
        <v>9</v>
      </c>
      <c r="AN28" s="163"/>
      <c r="AO28" s="176"/>
      <c r="AP28" s="175">
        <v>8</v>
      </c>
      <c r="AQ28" s="163"/>
      <c r="AR28" s="176"/>
      <c r="AS28" s="175">
        <v>11</v>
      </c>
      <c r="AT28" s="163"/>
      <c r="AU28" s="163"/>
      <c r="AV28" s="175">
        <v>10</v>
      </c>
      <c r="AW28" s="163"/>
      <c r="AX28" s="176"/>
      <c r="AY28" s="175"/>
      <c r="AZ28" s="163"/>
      <c r="BA28" s="176"/>
      <c r="BB28" s="175"/>
      <c r="BC28" s="163"/>
      <c r="BD28" s="163"/>
      <c r="BE28" s="175">
        <v>16</v>
      </c>
      <c r="BF28" s="163"/>
      <c r="BG28" s="163"/>
      <c r="BH28" s="176"/>
      <c r="BI28" s="175"/>
      <c r="BJ28" s="163"/>
      <c r="BK28" s="176"/>
      <c r="BL28" s="175"/>
      <c r="BM28" s="163"/>
      <c r="BN28" s="176"/>
      <c r="BO28" s="175"/>
      <c r="BP28" s="163"/>
      <c r="BQ28" s="144">
        <f t="shared" si="0"/>
        <v>84</v>
      </c>
    </row>
    <row r="29" spans="1:69" ht="16.5" thickBot="1">
      <c r="A29" s="229">
        <v>15</v>
      </c>
      <c r="B29" s="170" t="s">
        <v>197</v>
      </c>
      <c r="C29" s="175"/>
      <c r="D29" s="163"/>
      <c r="E29" s="176"/>
      <c r="F29" s="175"/>
      <c r="G29" s="163"/>
      <c r="H29" s="176"/>
      <c r="I29" s="175"/>
      <c r="J29" s="163"/>
      <c r="K29" s="176"/>
      <c r="L29" s="175"/>
      <c r="M29" s="163"/>
      <c r="N29" s="176"/>
      <c r="O29" s="175"/>
      <c r="P29" s="163"/>
      <c r="Q29" s="176"/>
      <c r="R29" s="175"/>
      <c r="S29" s="163"/>
      <c r="T29" s="163"/>
      <c r="U29" s="175">
        <v>12</v>
      </c>
      <c r="V29" s="163"/>
      <c r="W29" s="176"/>
      <c r="X29" s="175"/>
      <c r="Y29" s="163"/>
      <c r="Z29" s="176"/>
      <c r="AA29" s="175"/>
      <c r="AB29" s="163"/>
      <c r="AC29" s="176"/>
      <c r="AD29" s="175">
        <v>16</v>
      </c>
      <c r="AE29" s="163"/>
      <c r="AF29" s="176"/>
      <c r="AG29" s="175">
        <v>18</v>
      </c>
      <c r="AH29" s="163"/>
      <c r="AI29" s="163"/>
      <c r="AJ29" s="175"/>
      <c r="AK29" s="163"/>
      <c r="AL29" s="176"/>
      <c r="AM29" s="175"/>
      <c r="AN29" s="163"/>
      <c r="AO29" s="176"/>
      <c r="AP29" s="175"/>
      <c r="AQ29" s="163"/>
      <c r="AR29" s="176"/>
      <c r="AS29" s="175"/>
      <c r="AT29" s="163"/>
      <c r="AU29" s="163"/>
      <c r="AV29" s="175"/>
      <c r="AW29" s="163"/>
      <c r="AX29" s="176"/>
      <c r="AY29" s="175"/>
      <c r="AZ29" s="163"/>
      <c r="BA29" s="176"/>
      <c r="BB29" s="175">
        <v>16</v>
      </c>
      <c r="BC29" s="163"/>
      <c r="BD29" s="163"/>
      <c r="BE29" s="175"/>
      <c r="BF29" s="163"/>
      <c r="BG29" s="163"/>
      <c r="BH29" s="176"/>
      <c r="BI29" s="175"/>
      <c r="BJ29" s="163"/>
      <c r="BK29" s="176"/>
      <c r="BL29" s="175"/>
      <c r="BM29" s="163"/>
      <c r="BN29" s="176"/>
      <c r="BO29" s="175">
        <v>20</v>
      </c>
      <c r="BP29" s="163"/>
      <c r="BQ29" s="144">
        <f t="shared" si="0"/>
        <v>82</v>
      </c>
    </row>
    <row r="30" spans="1:69" ht="16.5" thickBot="1">
      <c r="A30" s="229">
        <v>16</v>
      </c>
      <c r="B30" s="170" t="s">
        <v>123</v>
      </c>
      <c r="C30" s="175"/>
      <c r="D30" s="163"/>
      <c r="E30" s="176"/>
      <c r="F30" s="175"/>
      <c r="G30" s="163"/>
      <c r="H30" s="176"/>
      <c r="I30" s="175">
        <v>18</v>
      </c>
      <c r="J30" s="163"/>
      <c r="K30" s="176"/>
      <c r="L30" s="175"/>
      <c r="M30" s="163"/>
      <c r="N30" s="176"/>
      <c r="O30" s="175"/>
      <c r="P30" s="163"/>
      <c r="Q30" s="176"/>
      <c r="R30" s="175">
        <v>18</v>
      </c>
      <c r="S30" s="163"/>
      <c r="T30" s="163"/>
      <c r="U30" s="175"/>
      <c r="V30" s="163"/>
      <c r="W30" s="176"/>
      <c r="X30" s="175"/>
      <c r="Y30" s="163"/>
      <c r="Z30" s="176"/>
      <c r="AA30" s="175"/>
      <c r="AB30" s="163"/>
      <c r="AC30" s="176"/>
      <c r="AD30" s="175"/>
      <c r="AE30" s="163"/>
      <c r="AF30" s="176"/>
      <c r="AG30" s="175"/>
      <c r="AH30" s="163"/>
      <c r="AI30" s="163"/>
      <c r="AJ30" s="175"/>
      <c r="AK30" s="163"/>
      <c r="AL30" s="176"/>
      <c r="AM30" s="175"/>
      <c r="AN30" s="163"/>
      <c r="AO30" s="176"/>
      <c r="AP30" s="175">
        <v>9</v>
      </c>
      <c r="AQ30" s="163"/>
      <c r="AR30" s="176"/>
      <c r="AS30" s="175"/>
      <c r="AT30" s="163"/>
      <c r="AU30" s="163"/>
      <c r="AV30" s="175"/>
      <c r="AW30" s="163"/>
      <c r="AX30" s="176"/>
      <c r="AY30" s="175">
        <v>20</v>
      </c>
      <c r="AZ30" s="163"/>
      <c r="BA30" s="176"/>
      <c r="BB30" s="175"/>
      <c r="BC30" s="163"/>
      <c r="BD30" s="163"/>
      <c r="BE30" s="175"/>
      <c r="BF30" s="163"/>
      <c r="BG30" s="163"/>
      <c r="BH30" s="176"/>
      <c r="BI30" s="175"/>
      <c r="BJ30" s="163"/>
      <c r="BK30" s="176"/>
      <c r="BL30" s="175"/>
      <c r="BM30" s="163"/>
      <c r="BN30" s="176"/>
      <c r="BO30" s="175"/>
      <c r="BP30" s="163"/>
      <c r="BQ30" s="144">
        <f t="shared" si="0"/>
        <v>65</v>
      </c>
    </row>
    <row r="31" spans="1:69" ht="16.5" thickBot="1">
      <c r="A31" s="229">
        <v>17</v>
      </c>
      <c r="B31" s="170" t="s">
        <v>130</v>
      </c>
      <c r="C31" s="175"/>
      <c r="D31" s="163"/>
      <c r="E31" s="176"/>
      <c r="F31" s="175"/>
      <c r="G31" s="163"/>
      <c r="H31" s="176"/>
      <c r="I31" s="175">
        <v>16</v>
      </c>
      <c r="J31" s="163"/>
      <c r="K31" s="176"/>
      <c r="L31" s="175">
        <v>12</v>
      </c>
      <c r="M31" s="163"/>
      <c r="N31" s="176"/>
      <c r="O31" s="175"/>
      <c r="P31" s="163"/>
      <c r="Q31" s="176"/>
      <c r="R31" s="175"/>
      <c r="S31" s="163"/>
      <c r="T31" s="163"/>
      <c r="U31" s="175"/>
      <c r="V31" s="163"/>
      <c r="W31" s="176"/>
      <c r="X31" s="175"/>
      <c r="Y31" s="163"/>
      <c r="Z31" s="176"/>
      <c r="AA31" s="175"/>
      <c r="AB31" s="163"/>
      <c r="AC31" s="176"/>
      <c r="AD31" s="175"/>
      <c r="AE31" s="163"/>
      <c r="AF31" s="176"/>
      <c r="AG31" s="175"/>
      <c r="AH31" s="163"/>
      <c r="AI31" s="163"/>
      <c r="AJ31" s="175"/>
      <c r="AK31" s="163"/>
      <c r="AL31" s="176"/>
      <c r="AM31" s="175"/>
      <c r="AN31" s="163"/>
      <c r="AO31" s="176"/>
      <c r="AP31" s="175">
        <v>20</v>
      </c>
      <c r="AQ31" s="163"/>
      <c r="AR31" s="176"/>
      <c r="AS31" s="175"/>
      <c r="AT31" s="163"/>
      <c r="AU31" s="163"/>
      <c r="AV31" s="175"/>
      <c r="AW31" s="163"/>
      <c r="AX31" s="176"/>
      <c r="AY31" s="175"/>
      <c r="AZ31" s="163"/>
      <c r="BA31" s="176"/>
      <c r="BB31" s="175"/>
      <c r="BC31" s="163"/>
      <c r="BD31" s="163"/>
      <c r="BE31" s="175"/>
      <c r="BF31" s="163"/>
      <c r="BG31" s="163"/>
      <c r="BH31" s="176"/>
      <c r="BI31" s="175">
        <v>16</v>
      </c>
      <c r="BJ31" s="163"/>
      <c r="BK31" s="176"/>
      <c r="BL31" s="175"/>
      <c r="BM31" s="163"/>
      <c r="BN31" s="176"/>
      <c r="BO31" s="175"/>
      <c r="BP31" s="163"/>
      <c r="BQ31" s="144">
        <f t="shared" si="0"/>
        <v>64</v>
      </c>
    </row>
    <row r="32" spans="1:69" ht="16.5" thickBot="1">
      <c r="A32" s="229">
        <v>18</v>
      </c>
      <c r="B32" s="170" t="s">
        <v>167</v>
      </c>
      <c r="C32" s="175"/>
      <c r="D32" s="163"/>
      <c r="E32" s="176"/>
      <c r="F32" s="175"/>
      <c r="G32" s="163"/>
      <c r="H32" s="176"/>
      <c r="I32" s="175"/>
      <c r="J32" s="163"/>
      <c r="K32" s="176"/>
      <c r="L32" s="175"/>
      <c r="M32" s="163"/>
      <c r="N32" s="176"/>
      <c r="O32" s="175">
        <v>16</v>
      </c>
      <c r="P32" s="163"/>
      <c r="Q32" s="176"/>
      <c r="R32" s="175"/>
      <c r="S32" s="163"/>
      <c r="T32" s="163"/>
      <c r="U32" s="175"/>
      <c r="V32" s="163"/>
      <c r="W32" s="176"/>
      <c r="X32" s="175"/>
      <c r="Y32" s="163"/>
      <c r="Z32" s="176"/>
      <c r="AA32" s="175"/>
      <c r="AB32" s="163"/>
      <c r="AC32" s="176"/>
      <c r="AD32" s="175"/>
      <c r="AE32" s="163"/>
      <c r="AF32" s="176"/>
      <c r="AG32" s="175"/>
      <c r="AH32" s="163"/>
      <c r="AI32" s="163"/>
      <c r="AJ32" s="175"/>
      <c r="AK32" s="163"/>
      <c r="AL32" s="176"/>
      <c r="AM32" s="175">
        <v>18</v>
      </c>
      <c r="AN32" s="163"/>
      <c r="AO32" s="176"/>
      <c r="AP32" s="175"/>
      <c r="AQ32" s="163"/>
      <c r="AR32" s="176"/>
      <c r="AS32" s="175"/>
      <c r="AT32" s="163"/>
      <c r="AU32" s="163"/>
      <c r="AV32" s="175">
        <v>20</v>
      </c>
      <c r="AW32" s="163"/>
      <c r="AX32" s="176"/>
      <c r="AY32" s="175"/>
      <c r="AZ32" s="163"/>
      <c r="BA32" s="176"/>
      <c r="BB32" s="175"/>
      <c r="BC32" s="163"/>
      <c r="BD32" s="163"/>
      <c r="BE32" s="175"/>
      <c r="BF32" s="163"/>
      <c r="BG32" s="163"/>
      <c r="BH32" s="176"/>
      <c r="BI32" s="175"/>
      <c r="BJ32" s="163"/>
      <c r="BK32" s="176"/>
      <c r="BL32" s="175"/>
      <c r="BM32" s="163"/>
      <c r="BN32" s="176"/>
      <c r="BO32" s="175"/>
      <c r="BP32" s="163"/>
      <c r="BQ32" s="144">
        <f t="shared" si="0"/>
        <v>54</v>
      </c>
    </row>
    <row r="33" spans="1:69" ht="16.5" thickBot="1">
      <c r="A33" s="229">
        <v>19</v>
      </c>
      <c r="B33" s="170" t="s">
        <v>267</v>
      </c>
      <c r="C33" s="175"/>
      <c r="D33" s="163"/>
      <c r="E33" s="176"/>
      <c r="F33" s="175"/>
      <c r="G33" s="163"/>
      <c r="H33" s="176"/>
      <c r="I33" s="175"/>
      <c r="J33" s="163"/>
      <c r="K33" s="176"/>
      <c r="L33" s="175"/>
      <c r="M33" s="163"/>
      <c r="N33" s="176"/>
      <c r="O33" s="175"/>
      <c r="P33" s="163"/>
      <c r="Q33" s="176"/>
      <c r="R33" s="175"/>
      <c r="S33" s="163"/>
      <c r="T33" s="163"/>
      <c r="U33" s="175"/>
      <c r="V33" s="163"/>
      <c r="W33" s="176"/>
      <c r="X33" s="175"/>
      <c r="Y33" s="163"/>
      <c r="Z33" s="176"/>
      <c r="AA33" s="175"/>
      <c r="AB33" s="163"/>
      <c r="AC33" s="176"/>
      <c r="AD33" s="175"/>
      <c r="AE33" s="163"/>
      <c r="AF33" s="176"/>
      <c r="AG33" s="175"/>
      <c r="AH33" s="163"/>
      <c r="AI33" s="163"/>
      <c r="AJ33" s="175"/>
      <c r="AK33" s="163"/>
      <c r="AL33" s="176"/>
      <c r="AM33" s="175">
        <v>13</v>
      </c>
      <c r="AN33" s="163">
        <v>12</v>
      </c>
      <c r="AO33" s="176"/>
      <c r="AP33" s="175"/>
      <c r="AQ33" s="163"/>
      <c r="AR33" s="176"/>
      <c r="AS33" s="175"/>
      <c r="AT33" s="163"/>
      <c r="AU33" s="163"/>
      <c r="AV33" s="175">
        <v>11</v>
      </c>
      <c r="AW33" s="163"/>
      <c r="AX33" s="176"/>
      <c r="AY33" s="175">
        <v>12</v>
      </c>
      <c r="AZ33" s="163"/>
      <c r="BA33" s="176"/>
      <c r="BB33" s="175"/>
      <c r="BC33" s="163"/>
      <c r="BD33" s="163"/>
      <c r="BE33" s="175"/>
      <c r="BF33" s="163"/>
      <c r="BG33" s="163"/>
      <c r="BH33" s="176"/>
      <c r="BI33" s="175"/>
      <c r="BJ33" s="163"/>
      <c r="BK33" s="176"/>
      <c r="BL33" s="175"/>
      <c r="BM33" s="163"/>
      <c r="BN33" s="176"/>
      <c r="BO33" s="175"/>
      <c r="BP33" s="163"/>
      <c r="BQ33" s="144">
        <f t="shared" si="0"/>
        <v>48</v>
      </c>
    </row>
    <row r="34" spans="1:69" ht="18" customHeight="1" thickBot="1">
      <c r="A34" s="229">
        <v>20</v>
      </c>
      <c r="B34" s="170" t="s">
        <v>95</v>
      </c>
      <c r="C34" s="175">
        <v>15</v>
      </c>
      <c r="D34" s="163"/>
      <c r="E34" s="176"/>
      <c r="F34" s="175">
        <v>14</v>
      </c>
      <c r="G34" s="163"/>
      <c r="H34" s="176"/>
      <c r="I34" s="175"/>
      <c r="J34" s="163"/>
      <c r="K34" s="176"/>
      <c r="L34" s="175">
        <v>8</v>
      </c>
      <c r="M34" s="163"/>
      <c r="N34" s="176"/>
      <c r="O34" s="175"/>
      <c r="P34" s="163"/>
      <c r="Q34" s="176"/>
      <c r="R34" s="175">
        <v>11</v>
      </c>
      <c r="S34" s="163"/>
      <c r="T34" s="163"/>
      <c r="U34" s="175"/>
      <c r="V34" s="163"/>
      <c r="W34" s="176"/>
      <c r="X34" s="175"/>
      <c r="Y34" s="163"/>
      <c r="Z34" s="176"/>
      <c r="AA34" s="175"/>
      <c r="AB34" s="163"/>
      <c r="AC34" s="176"/>
      <c r="AD34" s="175"/>
      <c r="AE34" s="163"/>
      <c r="AF34" s="176"/>
      <c r="AG34" s="175"/>
      <c r="AH34" s="163"/>
      <c r="AI34" s="163"/>
      <c r="AJ34" s="175"/>
      <c r="AK34" s="163"/>
      <c r="AL34" s="176"/>
      <c r="AM34" s="175"/>
      <c r="AN34" s="163"/>
      <c r="AO34" s="176"/>
      <c r="AP34" s="175"/>
      <c r="AQ34" s="163"/>
      <c r="AR34" s="176"/>
      <c r="AS34" s="175"/>
      <c r="AT34" s="163"/>
      <c r="AU34" s="163"/>
      <c r="AV34" s="175"/>
      <c r="AW34" s="163"/>
      <c r="AX34" s="176"/>
      <c r="AY34" s="175"/>
      <c r="AZ34" s="163"/>
      <c r="BA34" s="176"/>
      <c r="BB34" s="175"/>
      <c r="BC34" s="163"/>
      <c r="BD34" s="163"/>
      <c r="BE34" s="175"/>
      <c r="BF34" s="163"/>
      <c r="BG34" s="163"/>
      <c r="BH34" s="176"/>
      <c r="BI34" s="175"/>
      <c r="BJ34" s="163"/>
      <c r="BK34" s="176"/>
      <c r="BL34" s="175"/>
      <c r="BM34" s="163"/>
      <c r="BN34" s="176"/>
      <c r="BO34" s="175"/>
      <c r="BP34" s="163"/>
      <c r="BQ34" s="144">
        <f t="shared" si="0"/>
        <v>48</v>
      </c>
    </row>
    <row r="35" spans="1:69" ht="16.5" thickBot="1">
      <c r="A35" s="229">
        <v>21</v>
      </c>
      <c r="B35" s="170" t="s">
        <v>263</v>
      </c>
      <c r="C35" s="175"/>
      <c r="D35" s="163"/>
      <c r="E35" s="176"/>
      <c r="F35" s="175"/>
      <c r="G35" s="163"/>
      <c r="H35" s="176"/>
      <c r="I35" s="175"/>
      <c r="J35" s="163"/>
      <c r="K35" s="176"/>
      <c r="L35" s="175"/>
      <c r="M35" s="163"/>
      <c r="N35" s="176"/>
      <c r="O35" s="175"/>
      <c r="P35" s="163"/>
      <c r="Q35" s="176"/>
      <c r="R35" s="175"/>
      <c r="S35" s="163"/>
      <c r="T35" s="163"/>
      <c r="U35" s="175"/>
      <c r="V35" s="163"/>
      <c r="W35" s="176"/>
      <c r="X35" s="175"/>
      <c r="Y35" s="163"/>
      <c r="Z35" s="176"/>
      <c r="AA35" s="175"/>
      <c r="AB35" s="163"/>
      <c r="AC35" s="176"/>
      <c r="AD35" s="175"/>
      <c r="AE35" s="163"/>
      <c r="AF35" s="176"/>
      <c r="AG35" s="175"/>
      <c r="AH35" s="163"/>
      <c r="AI35" s="163"/>
      <c r="AJ35" s="175">
        <v>16</v>
      </c>
      <c r="AK35" s="163"/>
      <c r="AL35" s="176"/>
      <c r="AM35" s="175"/>
      <c r="AN35" s="163"/>
      <c r="AO35" s="176"/>
      <c r="AP35" s="175"/>
      <c r="AQ35" s="163"/>
      <c r="AR35" s="176"/>
      <c r="AS35" s="175"/>
      <c r="AT35" s="163"/>
      <c r="AU35" s="163"/>
      <c r="AV35" s="175">
        <v>13</v>
      </c>
      <c r="AW35" s="163"/>
      <c r="AX35" s="176"/>
      <c r="AY35" s="175">
        <v>11</v>
      </c>
      <c r="AZ35" s="163"/>
      <c r="BA35" s="176"/>
      <c r="BB35" s="175"/>
      <c r="BC35" s="163"/>
      <c r="BD35" s="163"/>
      <c r="BE35" s="175"/>
      <c r="BF35" s="163"/>
      <c r="BG35" s="163"/>
      <c r="BH35" s="176"/>
      <c r="BI35" s="175"/>
      <c r="BJ35" s="163"/>
      <c r="BK35" s="176"/>
      <c r="BL35" s="175"/>
      <c r="BM35" s="163"/>
      <c r="BN35" s="176"/>
      <c r="BO35" s="175"/>
      <c r="BP35" s="163"/>
      <c r="BQ35" s="144">
        <f t="shared" si="0"/>
        <v>40</v>
      </c>
    </row>
    <row r="36" spans="1:69" ht="16.5" thickBot="1">
      <c r="A36" s="229">
        <v>22</v>
      </c>
      <c r="B36" s="170" t="s">
        <v>110</v>
      </c>
      <c r="C36" s="175"/>
      <c r="D36" s="163"/>
      <c r="E36" s="176"/>
      <c r="F36" s="175">
        <v>18</v>
      </c>
      <c r="G36" s="163"/>
      <c r="H36" s="176"/>
      <c r="I36" s="175"/>
      <c r="J36" s="163"/>
      <c r="K36" s="176"/>
      <c r="L36" s="175"/>
      <c r="M36" s="163"/>
      <c r="N36" s="176"/>
      <c r="O36" s="175">
        <v>18</v>
      </c>
      <c r="P36" s="163"/>
      <c r="Q36" s="176"/>
      <c r="R36" s="175"/>
      <c r="S36" s="163"/>
      <c r="T36" s="163"/>
      <c r="U36" s="175"/>
      <c r="V36" s="163"/>
      <c r="W36" s="176"/>
      <c r="X36" s="175"/>
      <c r="Y36" s="163"/>
      <c r="Z36" s="176"/>
      <c r="AA36" s="175"/>
      <c r="AB36" s="163"/>
      <c r="AC36" s="176"/>
      <c r="AD36" s="175"/>
      <c r="AE36" s="163"/>
      <c r="AF36" s="176"/>
      <c r="AG36" s="175"/>
      <c r="AH36" s="163"/>
      <c r="AI36" s="163"/>
      <c r="AJ36" s="175"/>
      <c r="AK36" s="163"/>
      <c r="AL36" s="176"/>
      <c r="AM36" s="175"/>
      <c r="AN36" s="163"/>
      <c r="AO36" s="176"/>
      <c r="AP36" s="175"/>
      <c r="AQ36" s="163"/>
      <c r="AR36" s="176"/>
      <c r="AS36" s="175"/>
      <c r="AT36" s="163"/>
      <c r="AU36" s="163"/>
      <c r="AV36" s="175"/>
      <c r="AW36" s="163"/>
      <c r="AX36" s="176"/>
      <c r="AY36" s="175"/>
      <c r="AZ36" s="163"/>
      <c r="BA36" s="176"/>
      <c r="BB36" s="175"/>
      <c r="BC36" s="163"/>
      <c r="BD36" s="163"/>
      <c r="BE36" s="175"/>
      <c r="BF36" s="163"/>
      <c r="BG36" s="163"/>
      <c r="BH36" s="176"/>
      <c r="BI36" s="175"/>
      <c r="BJ36" s="163"/>
      <c r="BK36" s="176"/>
      <c r="BL36" s="175"/>
      <c r="BM36" s="163"/>
      <c r="BN36" s="176"/>
      <c r="BO36" s="175"/>
      <c r="BP36" s="163"/>
      <c r="BQ36" s="144">
        <f>SUM(C36:BP36)</f>
        <v>36</v>
      </c>
    </row>
    <row r="37" spans="1:69" ht="16.5" thickBot="1">
      <c r="A37" s="229">
        <v>23</v>
      </c>
      <c r="B37" s="170" t="s">
        <v>179</v>
      </c>
      <c r="C37" s="175"/>
      <c r="D37" s="163"/>
      <c r="E37" s="176"/>
      <c r="F37" s="175"/>
      <c r="G37" s="163"/>
      <c r="H37" s="176"/>
      <c r="I37" s="175"/>
      <c r="J37" s="163"/>
      <c r="K37" s="176"/>
      <c r="L37" s="175"/>
      <c r="M37" s="163"/>
      <c r="N37" s="176"/>
      <c r="O37" s="175">
        <v>9</v>
      </c>
      <c r="P37" s="163"/>
      <c r="Q37" s="176"/>
      <c r="R37" s="175"/>
      <c r="S37" s="163"/>
      <c r="T37" s="163"/>
      <c r="U37" s="175"/>
      <c r="V37" s="163"/>
      <c r="W37" s="176"/>
      <c r="X37" s="175"/>
      <c r="Y37" s="163"/>
      <c r="Z37" s="176"/>
      <c r="AA37" s="175">
        <v>13</v>
      </c>
      <c r="AB37" s="163"/>
      <c r="AC37" s="176"/>
      <c r="AD37" s="175"/>
      <c r="AE37" s="163"/>
      <c r="AF37" s="176"/>
      <c r="AG37" s="175"/>
      <c r="AH37" s="163"/>
      <c r="AI37" s="163"/>
      <c r="AJ37" s="175"/>
      <c r="AK37" s="163"/>
      <c r="AL37" s="176"/>
      <c r="AM37" s="175"/>
      <c r="AN37" s="163"/>
      <c r="AO37" s="176"/>
      <c r="AP37" s="175"/>
      <c r="AQ37" s="163"/>
      <c r="AR37" s="176"/>
      <c r="AS37" s="175">
        <v>1</v>
      </c>
      <c r="AT37" s="163"/>
      <c r="AU37" s="163"/>
      <c r="AV37" s="175"/>
      <c r="AW37" s="163"/>
      <c r="AX37" s="176"/>
      <c r="AY37" s="175"/>
      <c r="AZ37" s="163"/>
      <c r="BA37" s="176"/>
      <c r="BB37" s="175"/>
      <c r="BC37" s="163"/>
      <c r="BD37" s="163"/>
      <c r="BE37" s="175"/>
      <c r="BF37" s="163"/>
      <c r="BG37" s="163"/>
      <c r="BH37" s="176"/>
      <c r="BI37" s="175">
        <v>12</v>
      </c>
      <c r="BJ37" s="163"/>
      <c r="BK37" s="176"/>
      <c r="BL37" s="175"/>
      <c r="BM37" s="163"/>
      <c r="BN37" s="176"/>
      <c r="BO37" s="175"/>
      <c r="BP37" s="163"/>
      <c r="BQ37" s="144">
        <f t="shared" si="0"/>
        <v>35</v>
      </c>
    </row>
    <row r="38" spans="1:69" ht="16.5" thickBot="1">
      <c r="A38" s="229">
        <v>24</v>
      </c>
      <c r="B38" s="170" t="s">
        <v>250</v>
      </c>
      <c r="C38" s="175"/>
      <c r="D38" s="163"/>
      <c r="E38" s="176"/>
      <c r="F38" s="175"/>
      <c r="G38" s="163"/>
      <c r="H38" s="176"/>
      <c r="I38" s="175"/>
      <c r="J38" s="163"/>
      <c r="K38" s="176"/>
      <c r="L38" s="175"/>
      <c r="M38" s="163"/>
      <c r="N38" s="176"/>
      <c r="O38" s="175"/>
      <c r="P38" s="163"/>
      <c r="Q38" s="176"/>
      <c r="R38" s="175"/>
      <c r="S38" s="163"/>
      <c r="T38" s="163"/>
      <c r="U38" s="175"/>
      <c r="V38" s="163"/>
      <c r="W38" s="176"/>
      <c r="X38" s="175"/>
      <c r="Y38" s="163"/>
      <c r="Z38" s="176"/>
      <c r="AA38" s="175"/>
      <c r="AB38" s="163"/>
      <c r="AC38" s="176"/>
      <c r="AD38" s="175"/>
      <c r="AE38" s="163"/>
      <c r="AF38" s="176"/>
      <c r="AG38" s="175">
        <v>16</v>
      </c>
      <c r="AH38" s="163"/>
      <c r="AI38" s="163"/>
      <c r="AJ38" s="175"/>
      <c r="AK38" s="163"/>
      <c r="AL38" s="176"/>
      <c r="AM38" s="175"/>
      <c r="AN38" s="163"/>
      <c r="AO38" s="176"/>
      <c r="AP38" s="175"/>
      <c r="AQ38" s="163"/>
      <c r="AR38" s="176"/>
      <c r="AS38" s="175"/>
      <c r="AT38" s="163"/>
      <c r="AU38" s="163"/>
      <c r="AV38" s="175"/>
      <c r="AW38" s="163"/>
      <c r="AX38" s="176"/>
      <c r="AY38" s="175">
        <v>18</v>
      </c>
      <c r="AZ38" s="163"/>
      <c r="BA38" s="176"/>
      <c r="BB38" s="175"/>
      <c r="BC38" s="163"/>
      <c r="BD38" s="163"/>
      <c r="BE38" s="175"/>
      <c r="BF38" s="163"/>
      <c r="BG38" s="163"/>
      <c r="BH38" s="176"/>
      <c r="BI38" s="175"/>
      <c r="BJ38" s="163"/>
      <c r="BK38" s="176"/>
      <c r="BL38" s="175"/>
      <c r="BM38" s="163"/>
      <c r="BN38" s="176"/>
      <c r="BO38" s="175"/>
      <c r="BP38" s="163"/>
      <c r="BQ38" s="144">
        <f t="shared" si="0"/>
        <v>34</v>
      </c>
    </row>
    <row r="39" spans="1:69" ht="16.5" thickBot="1">
      <c r="A39" s="229">
        <v>25</v>
      </c>
      <c r="B39" s="170" t="s">
        <v>266</v>
      </c>
      <c r="C39" s="175"/>
      <c r="D39" s="163"/>
      <c r="E39" s="176"/>
      <c r="F39" s="175"/>
      <c r="G39" s="163"/>
      <c r="H39" s="176"/>
      <c r="I39" s="175"/>
      <c r="J39" s="163"/>
      <c r="K39" s="176"/>
      <c r="L39" s="175"/>
      <c r="M39" s="163"/>
      <c r="N39" s="176"/>
      <c r="O39" s="175"/>
      <c r="P39" s="163"/>
      <c r="Q39" s="176"/>
      <c r="R39" s="175"/>
      <c r="S39" s="163"/>
      <c r="T39" s="163"/>
      <c r="U39" s="175"/>
      <c r="V39" s="163"/>
      <c r="W39" s="176"/>
      <c r="X39" s="175"/>
      <c r="Y39" s="163"/>
      <c r="Z39" s="176"/>
      <c r="AA39" s="175"/>
      <c r="AB39" s="163"/>
      <c r="AC39" s="176"/>
      <c r="AD39" s="175"/>
      <c r="AE39" s="163"/>
      <c r="AF39" s="176"/>
      <c r="AG39" s="175"/>
      <c r="AH39" s="163"/>
      <c r="AI39" s="163"/>
      <c r="AJ39" s="175"/>
      <c r="AK39" s="163"/>
      <c r="AL39" s="176"/>
      <c r="AM39" s="175"/>
      <c r="AN39" s="163"/>
      <c r="AO39" s="176"/>
      <c r="AP39" s="175"/>
      <c r="AQ39" s="163"/>
      <c r="AR39" s="176"/>
      <c r="AS39" s="175">
        <v>9</v>
      </c>
      <c r="AT39" s="163">
        <v>1</v>
      </c>
      <c r="AU39" s="163"/>
      <c r="AV39" s="175">
        <v>8</v>
      </c>
      <c r="AW39" s="163"/>
      <c r="AX39" s="176"/>
      <c r="AY39" s="175">
        <v>8</v>
      </c>
      <c r="AZ39" s="163"/>
      <c r="BA39" s="176"/>
      <c r="BB39" s="175"/>
      <c r="BC39" s="163"/>
      <c r="BD39" s="163"/>
      <c r="BE39" s="175"/>
      <c r="BF39" s="163"/>
      <c r="BG39" s="163"/>
      <c r="BH39" s="176"/>
      <c r="BI39" s="175"/>
      <c r="BJ39" s="163"/>
      <c r="BK39" s="176"/>
      <c r="BL39" s="175"/>
      <c r="BM39" s="163"/>
      <c r="BN39" s="176"/>
      <c r="BO39" s="175"/>
      <c r="BP39" s="163"/>
      <c r="BQ39" s="144">
        <f t="shared" si="0"/>
        <v>26</v>
      </c>
    </row>
    <row r="40" spans="1:69" ht="16.5" thickBot="1">
      <c r="A40" s="229">
        <v>26</v>
      </c>
      <c r="B40" s="170" t="s">
        <v>260</v>
      </c>
      <c r="C40" s="175"/>
      <c r="D40" s="163"/>
      <c r="E40" s="176"/>
      <c r="F40" s="175"/>
      <c r="G40" s="163"/>
      <c r="H40" s="176"/>
      <c r="I40" s="175"/>
      <c r="J40" s="163"/>
      <c r="K40" s="176"/>
      <c r="L40" s="175"/>
      <c r="M40" s="163"/>
      <c r="N40" s="176"/>
      <c r="O40" s="175"/>
      <c r="P40" s="163"/>
      <c r="Q40" s="176"/>
      <c r="R40" s="175"/>
      <c r="S40" s="163"/>
      <c r="T40" s="163"/>
      <c r="U40" s="175"/>
      <c r="V40" s="163"/>
      <c r="W40" s="176"/>
      <c r="X40" s="175"/>
      <c r="Y40" s="163"/>
      <c r="Z40" s="176"/>
      <c r="AA40" s="175"/>
      <c r="AB40" s="163"/>
      <c r="AC40" s="176"/>
      <c r="AD40" s="175">
        <v>13</v>
      </c>
      <c r="AE40" s="163"/>
      <c r="AF40" s="176"/>
      <c r="AG40" s="175"/>
      <c r="AH40" s="163"/>
      <c r="AI40" s="163"/>
      <c r="AJ40" s="175"/>
      <c r="AK40" s="163"/>
      <c r="AL40" s="176"/>
      <c r="AM40" s="175">
        <v>11</v>
      </c>
      <c r="AN40" s="163"/>
      <c r="AO40" s="176"/>
      <c r="AP40" s="175"/>
      <c r="AQ40" s="163"/>
      <c r="AR40" s="176"/>
      <c r="AS40" s="175">
        <v>1</v>
      </c>
      <c r="AT40" s="163"/>
      <c r="AU40" s="163"/>
      <c r="AV40" s="175"/>
      <c r="AW40" s="163"/>
      <c r="AX40" s="176"/>
      <c r="AY40" s="175"/>
      <c r="AZ40" s="163"/>
      <c r="BA40" s="176"/>
      <c r="BB40" s="175"/>
      <c r="BC40" s="163"/>
      <c r="BD40" s="163"/>
      <c r="BE40" s="175"/>
      <c r="BF40" s="163"/>
      <c r="BG40" s="163"/>
      <c r="BH40" s="176"/>
      <c r="BI40" s="175"/>
      <c r="BJ40" s="163"/>
      <c r="BK40" s="176"/>
      <c r="BL40" s="175"/>
      <c r="BM40" s="163"/>
      <c r="BN40" s="176"/>
      <c r="BO40" s="175"/>
      <c r="BP40" s="163"/>
      <c r="BQ40" s="144">
        <f t="shared" si="0"/>
        <v>25</v>
      </c>
    </row>
    <row r="41" spans="1:69" ht="16.5" thickBot="1">
      <c r="A41" s="229">
        <v>27</v>
      </c>
      <c r="B41" s="170" t="s">
        <v>259</v>
      </c>
      <c r="C41" s="175"/>
      <c r="D41" s="163"/>
      <c r="E41" s="176"/>
      <c r="F41" s="175"/>
      <c r="G41" s="163"/>
      <c r="H41" s="176"/>
      <c r="I41" s="175"/>
      <c r="J41" s="163"/>
      <c r="K41" s="176"/>
      <c r="L41" s="175"/>
      <c r="M41" s="163"/>
      <c r="N41" s="176"/>
      <c r="O41" s="175"/>
      <c r="P41" s="163"/>
      <c r="Q41" s="176"/>
      <c r="R41" s="175"/>
      <c r="S41" s="163"/>
      <c r="T41" s="163"/>
      <c r="U41" s="175"/>
      <c r="V41" s="163"/>
      <c r="W41" s="176"/>
      <c r="X41" s="175"/>
      <c r="Y41" s="163"/>
      <c r="Z41" s="176"/>
      <c r="AA41" s="175"/>
      <c r="AB41" s="163"/>
      <c r="AC41" s="176"/>
      <c r="AD41" s="175"/>
      <c r="AE41" s="163"/>
      <c r="AF41" s="176"/>
      <c r="AG41" s="175"/>
      <c r="AH41" s="163"/>
      <c r="AI41" s="163"/>
      <c r="AJ41" s="175"/>
      <c r="AK41" s="163"/>
      <c r="AL41" s="176"/>
      <c r="AM41" s="175"/>
      <c r="AN41" s="163"/>
      <c r="AO41" s="176"/>
      <c r="AP41" s="175"/>
      <c r="AQ41" s="163"/>
      <c r="AR41" s="176"/>
      <c r="AS41" s="175">
        <v>10</v>
      </c>
      <c r="AT41" s="163"/>
      <c r="AU41" s="163"/>
      <c r="AV41" s="175"/>
      <c r="AW41" s="163"/>
      <c r="AX41" s="176"/>
      <c r="AY41" s="175">
        <v>15</v>
      </c>
      <c r="AZ41" s="163"/>
      <c r="BA41" s="176"/>
      <c r="BB41" s="175"/>
      <c r="BC41" s="163"/>
      <c r="BD41" s="163"/>
      <c r="BE41" s="175"/>
      <c r="BF41" s="163"/>
      <c r="BG41" s="163"/>
      <c r="BH41" s="176"/>
      <c r="BI41" s="175"/>
      <c r="BJ41" s="163"/>
      <c r="BK41" s="176"/>
      <c r="BL41" s="175"/>
      <c r="BM41" s="163"/>
      <c r="BN41" s="176"/>
      <c r="BO41" s="175"/>
      <c r="BP41" s="163"/>
      <c r="BQ41" s="144">
        <f t="shared" si="0"/>
        <v>25</v>
      </c>
    </row>
    <row r="42" spans="1:69" ht="16.5" thickBot="1">
      <c r="A42" s="229">
        <v>28</v>
      </c>
      <c r="B42" s="170" t="s">
        <v>265</v>
      </c>
      <c r="C42" s="175"/>
      <c r="D42" s="163"/>
      <c r="E42" s="176"/>
      <c r="F42" s="175"/>
      <c r="G42" s="163"/>
      <c r="H42" s="176"/>
      <c r="I42" s="175"/>
      <c r="J42" s="163"/>
      <c r="K42" s="176"/>
      <c r="L42" s="175"/>
      <c r="M42" s="163"/>
      <c r="N42" s="176"/>
      <c r="O42" s="175"/>
      <c r="P42" s="163"/>
      <c r="Q42" s="176"/>
      <c r="R42" s="175"/>
      <c r="S42" s="163"/>
      <c r="T42" s="163"/>
      <c r="U42" s="175"/>
      <c r="V42" s="163"/>
      <c r="W42" s="176"/>
      <c r="X42" s="175"/>
      <c r="Y42" s="163"/>
      <c r="Z42" s="176"/>
      <c r="AA42" s="175"/>
      <c r="AB42" s="163"/>
      <c r="AC42" s="176"/>
      <c r="AD42" s="175"/>
      <c r="AE42" s="163"/>
      <c r="AF42" s="176"/>
      <c r="AG42" s="175"/>
      <c r="AH42" s="163"/>
      <c r="AI42" s="163"/>
      <c r="AJ42" s="175"/>
      <c r="AK42" s="163"/>
      <c r="AL42" s="176"/>
      <c r="AM42" s="175"/>
      <c r="AN42" s="163"/>
      <c r="AO42" s="176"/>
      <c r="AP42" s="175"/>
      <c r="AQ42" s="163"/>
      <c r="AR42" s="176"/>
      <c r="AS42" s="175">
        <v>5</v>
      </c>
      <c r="AT42" s="163"/>
      <c r="AU42" s="163"/>
      <c r="AV42" s="175">
        <v>7</v>
      </c>
      <c r="AW42" s="163"/>
      <c r="AX42" s="176"/>
      <c r="AY42" s="175"/>
      <c r="AZ42" s="163"/>
      <c r="BA42" s="176"/>
      <c r="BB42" s="175">
        <v>12</v>
      </c>
      <c r="BC42" s="163"/>
      <c r="BD42" s="163"/>
      <c r="BE42" s="175"/>
      <c r="BF42" s="163"/>
      <c r="BG42" s="163"/>
      <c r="BH42" s="176"/>
      <c r="BI42" s="175"/>
      <c r="BJ42" s="163"/>
      <c r="BK42" s="176"/>
      <c r="BL42" s="175"/>
      <c r="BM42" s="163"/>
      <c r="BN42" s="176"/>
      <c r="BO42" s="175"/>
      <c r="BP42" s="163"/>
      <c r="BQ42" s="144">
        <f t="shared" si="0"/>
        <v>24</v>
      </c>
    </row>
    <row r="43" spans="1:69" ht="16.5" thickBot="1">
      <c r="A43" s="229">
        <v>29</v>
      </c>
      <c r="B43" s="170" t="s">
        <v>264</v>
      </c>
      <c r="C43" s="175"/>
      <c r="D43" s="163"/>
      <c r="E43" s="176"/>
      <c r="F43" s="175"/>
      <c r="G43" s="163"/>
      <c r="H43" s="176"/>
      <c r="I43" s="175"/>
      <c r="J43" s="163"/>
      <c r="K43" s="176"/>
      <c r="L43" s="175"/>
      <c r="M43" s="163"/>
      <c r="N43" s="176"/>
      <c r="O43" s="175"/>
      <c r="P43" s="163"/>
      <c r="Q43" s="176"/>
      <c r="R43" s="175"/>
      <c r="S43" s="163"/>
      <c r="T43" s="163"/>
      <c r="U43" s="175"/>
      <c r="V43" s="163"/>
      <c r="W43" s="176"/>
      <c r="X43" s="175"/>
      <c r="Y43" s="163"/>
      <c r="Z43" s="176"/>
      <c r="AA43" s="175"/>
      <c r="AB43" s="163"/>
      <c r="AC43" s="176"/>
      <c r="AD43" s="175"/>
      <c r="AE43" s="163"/>
      <c r="AF43" s="176"/>
      <c r="AG43" s="175"/>
      <c r="AH43" s="163"/>
      <c r="AI43" s="163"/>
      <c r="AJ43" s="175"/>
      <c r="AK43" s="163"/>
      <c r="AL43" s="176"/>
      <c r="AM43" s="175">
        <v>16</v>
      </c>
      <c r="AN43" s="163"/>
      <c r="AO43" s="176"/>
      <c r="AP43" s="175"/>
      <c r="AQ43" s="163"/>
      <c r="AR43" s="176"/>
      <c r="AS43" s="175"/>
      <c r="AT43" s="163"/>
      <c r="AU43" s="163"/>
      <c r="AV43" s="175"/>
      <c r="AW43" s="163"/>
      <c r="AX43" s="176"/>
      <c r="AY43" s="175"/>
      <c r="AZ43" s="163"/>
      <c r="BA43" s="176"/>
      <c r="BB43" s="175"/>
      <c r="BC43" s="163"/>
      <c r="BD43" s="163"/>
      <c r="BE43" s="175"/>
      <c r="BF43" s="163"/>
      <c r="BG43" s="163"/>
      <c r="BH43" s="176"/>
      <c r="BI43" s="175"/>
      <c r="BJ43" s="163"/>
      <c r="BK43" s="176"/>
      <c r="BL43" s="175"/>
      <c r="BM43" s="163"/>
      <c r="BN43" s="176"/>
      <c r="BO43" s="175"/>
      <c r="BP43" s="163"/>
      <c r="BQ43" s="144">
        <f t="shared" si="0"/>
        <v>16</v>
      </c>
    </row>
    <row r="44" spans="1:69" ht="16.5" thickBot="1">
      <c r="A44" s="229">
        <v>30</v>
      </c>
      <c r="B44" s="170" t="s">
        <v>261</v>
      </c>
      <c r="C44" s="175"/>
      <c r="D44" s="163"/>
      <c r="E44" s="176"/>
      <c r="F44" s="175"/>
      <c r="G44" s="163"/>
      <c r="H44" s="176"/>
      <c r="I44" s="175"/>
      <c r="J44" s="163"/>
      <c r="K44" s="176"/>
      <c r="L44" s="175"/>
      <c r="M44" s="163"/>
      <c r="N44" s="176"/>
      <c r="O44" s="175"/>
      <c r="P44" s="163"/>
      <c r="Q44" s="176"/>
      <c r="R44" s="175"/>
      <c r="S44" s="163"/>
      <c r="T44" s="163"/>
      <c r="U44" s="175"/>
      <c r="V44" s="163"/>
      <c r="W44" s="176"/>
      <c r="X44" s="175"/>
      <c r="Y44" s="163"/>
      <c r="Z44" s="176"/>
      <c r="AA44" s="175"/>
      <c r="AB44" s="163"/>
      <c r="AC44" s="176"/>
      <c r="AD44" s="175"/>
      <c r="AE44" s="163"/>
      <c r="AF44" s="176"/>
      <c r="AG44" s="175"/>
      <c r="AH44" s="163"/>
      <c r="AI44" s="163"/>
      <c r="AJ44" s="175"/>
      <c r="AK44" s="163"/>
      <c r="AL44" s="176"/>
      <c r="AM44" s="175"/>
      <c r="AN44" s="163"/>
      <c r="AO44" s="176"/>
      <c r="AP44" s="175"/>
      <c r="AQ44" s="163"/>
      <c r="AR44" s="176"/>
      <c r="AS44" s="175"/>
      <c r="AT44" s="163"/>
      <c r="AU44" s="163"/>
      <c r="AV44" s="175"/>
      <c r="AW44" s="163"/>
      <c r="AX44" s="176"/>
      <c r="AY44" s="175">
        <v>14</v>
      </c>
      <c r="AZ44" s="163"/>
      <c r="BA44" s="176"/>
      <c r="BB44" s="175"/>
      <c r="BC44" s="163"/>
      <c r="BD44" s="163"/>
      <c r="BE44" s="175"/>
      <c r="BF44" s="163"/>
      <c r="BG44" s="163"/>
      <c r="BH44" s="176"/>
      <c r="BI44" s="175"/>
      <c r="BJ44" s="163"/>
      <c r="BK44" s="176"/>
      <c r="BL44" s="175"/>
      <c r="BM44" s="163"/>
      <c r="BN44" s="176"/>
      <c r="BO44" s="175"/>
      <c r="BP44" s="163"/>
      <c r="BQ44" s="144">
        <f t="shared" si="0"/>
        <v>14</v>
      </c>
    </row>
    <row r="45" spans="1:69" ht="16.5" thickBot="1">
      <c r="A45" s="229">
        <v>31</v>
      </c>
      <c r="B45" s="170" t="s">
        <v>242</v>
      </c>
      <c r="C45" s="175"/>
      <c r="D45" s="163"/>
      <c r="E45" s="176"/>
      <c r="F45" s="175"/>
      <c r="G45" s="163"/>
      <c r="H45" s="176"/>
      <c r="I45" s="175"/>
      <c r="J45" s="163"/>
      <c r="K45" s="176"/>
      <c r="L45" s="175"/>
      <c r="M45" s="163"/>
      <c r="N45" s="176"/>
      <c r="O45" s="175"/>
      <c r="P45" s="163"/>
      <c r="Q45" s="176"/>
      <c r="R45" s="175"/>
      <c r="S45" s="163"/>
      <c r="T45" s="163"/>
      <c r="U45" s="175"/>
      <c r="V45" s="163"/>
      <c r="W45" s="176"/>
      <c r="X45" s="175"/>
      <c r="Y45" s="163"/>
      <c r="Z45" s="176"/>
      <c r="AA45" s="175"/>
      <c r="AB45" s="163"/>
      <c r="AC45" s="176"/>
      <c r="AD45" s="175"/>
      <c r="AE45" s="163"/>
      <c r="AF45" s="176"/>
      <c r="AG45" s="175">
        <v>13</v>
      </c>
      <c r="AH45" s="163"/>
      <c r="AI45" s="163"/>
      <c r="AJ45" s="175"/>
      <c r="AK45" s="163"/>
      <c r="AL45" s="176"/>
      <c r="AM45" s="175"/>
      <c r="AN45" s="163"/>
      <c r="AO45" s="176"/>
      <c r="AP45" s="175"/>
      <c r="AQ45" s="163"/>
      <c r="AR45" s="176"/>
      <c r="AS45" s="175"/>
      <c r="AT45" s="163"/>
      <c r="AU45" s="163"/>
      <c r="AV45" s="175"/>
      <c r="AW45" s="163"/>
      <c r="AX45" s="176"/>
      <c r="AY45" s="175"/>
      <c r="AZ45" s="163"/>
      <c r="BA45" s="176"/>
      <c r="BB45" s="175"/>
      <c r="BC45" s="163"/>
      <c r="BD45" s="163"/>
      <c r="BE45" s="175"/>
      <c r="BF45" s="163"/>
      <c r="BG45" s="163"/>
      <c r="BH45" s="176"/>
      <c r="BI45" s="175"/>
      <c r="BJ45" s="163"/>
      <c r="BK45" s="176"/>
      <c r="BL45" s="175"/>
      <c r="BM45" s="163"/>
      <c r="BN45" s="176"/>
      <c r="BO45" s="175"/>
      <c r="BP45" s="163"/>
      <c r="BQ45" s="144">
        <f t="shared" si="0"/>
        <v>13</v>
      </c>
    </row>
    <row r="46" spans="1:69" ht="15.75">
      <c r="A46" s="229">
        <v>32</v>
      </c>
      <c r="B46" s="170" t="s">
        <v>262</v>
      </c>
      <c r="C46" s="175"/>
      <c r="D46" s="163"/>
      <c r="E46" s="176"/>
      <c r="F46" s="175"/>
      <c r="G46" s="163"/>
      <c r="H46" s="176"/>
      <c r="I46" s="175"/>
      <c r="J46" s="163"/>
      <c r="K46" s="176"/>
      <c r="L46" s="175"/>
      <c r="M46" s="163"/>
      <c r="N46" s="176"/>
      <c r="O46" s="175"/>
      <c r="P46" s="163"/>
      <c r="Q46" s="176"/>
      <c r="R46" s="175"/>
      <c r="S46" s="163"/>
      <c r="T46" s="163"/>
      <c r="U46" s="175"/>
      <c r="V46" s="163"/>
      <c r="W46" s="176"/>
      <c r="X46" s="175"/>
      <c r="Y46" s="163"/>
      <c r="Z46" s="176"/>
      <c r="AA46" s="175"/>
      <c r="AB46" s="163"/>
      <c r="AC46" s="176"/>
      <c r="AD46" s="175"/>
      <c r="AE46" s="163"/>
      <c r="AF46" s="176"/>
      <c r="AG46" s="175"/>
      <c r="AH46" s="163"/>
      <c r="AI46" s="163"/>
      <c r="AJ46" s="175"/>
      <c r="AK46" s="163"/>
      <c r="AL46" s="176"/>
      <c r="AM46" s="175"/>
      <c r="AN46" s="163"/>
      <c r="AO46" s="176"/>
      <c r="AP46" s="175"/>
      <c r="AQ46" s="163"/>
      <c r="AR46" s="176"/>
      <c r="AS46" s="175"/>
      <c r="AT46" s="163"/>
      <c r="AU46" s="163"/>
      <c r="AV46" s="175"/>
      <c r="AW46" s="163"/>
      <c r="AX46" s="176"/>
      <c r="AY46" s="175">
        <v>13</v>
      </c>
      <c r="AZ46" s="163"/>
      <c r="BA46" s="176"/>
      <c r="BB46" s="175"/>
      <c r="BC46" s="163"/>
      <c r="BD46" s="163"/>
      <c r="BE46" s="175"/>
      <c r="BF46" s="163"/>
      <c r="BG46" s="163"/>
      <c r="BH46" s="176"/>
      <c r="BI46" s="175"/>
      <c r="BJ46" s="163"/>
      <c r="BK46" s="176"/>
      <c r="BL46" s="175"/>
      <c r="BM46" s="163"/>
      <c r="BN46" s="176"/>
      <c r="BO46" s="175"/>
      <c r="BP46" s="163"/>
      <c r="BQ46" s="144">
        <f t="shared" si="0"/>
        <v>13</v>
      </c>
    </row>
    <row r="48" spans="1:61" s="78" customFormat="1" ht="21" customHeight="1">
      <c r="A48" s="179" t="s">
        <v>17</v>
      </c>
      <c r="B48" s="212"/>
      <c r="C48" s="212"/>
      <c r="F48" s="213" t="s">
        <v>44</v>
      </c>
      <c r="J48" s="213"/>
      <c r="K48" s="136"/>
      <c r="L48" s="136"/>
      <c r="N48" s="137"/>
      <c r="AC48" s="179" t="s">
        <v>52</v>
      </c>
      <c r="BI48" s="136" t="s">
        <v>268</v>
      </c>
    </row>
    <row r="49" spans="1:61" s="78" customFormat="1" ht="15.75">
      <c r="A49" s="231"/>
      <c r="B49" s="232"/>
      <c r="C49" s="232"/>
      <c r="D49" s="212"/>
      <c r="F49" s="212"/>
      <c r="J49" s="232"/>
      <c r="K49" s="206"/>
      <c r="L49" s="131"/>
      <c r="N49" s="181"/>
      <c r="O49" s="181"/>
      <c r="P49" s="181"/>
      <c r="Q49" s="181"/>
      <c r="AC49" s="179"/>
      <c r="BI49" s="131"/>
    </row>
    <row r="50" spans="1:61" s="78" customFormat="1" ht="21" customHeight="1">
      <c r="A50" s="179" t="s">
        <v>16</v>
      </c>
      <c r="B50" s="232"/>
      <c r="C50" s="232"/>
      <c r="F50" s="213" t="s">
        <v>43</v>
      </c>
      <c r="L50" s="180"/>
      <c r="M50" s="180"/>
      <c r="N50" s="137"/>
      <c r="O50" s="181"/>
      <c r="P50" s="181"/>
      <c r="Q50" s="181"/>
      <c r="AC50" s="179" t="s">
        <v>53</v>
      </c>
      <c r="BI50" s="136" t="s">
        <v>269</v>
      </c>
    </row>
  </sheetData>
  <sheetProtection/>
  <mergeCells count="38">
    <mergeCell ref="A1:BQ1"/>
    <mergeCell ref="A2:BQ2"/>
    <mergeCell ref="A3:BQ3"/>
    <mergeCell ref="A4:BQ4"/>
    <mergeCell ref="A5:BQ5"/>
    <mergeCell ref="A6:BQ6"/>
    <mergeCell ref="A8:BQ8"/>
    <mergeCell ref="A9:BQ9"/>
    <mergeCell ref="A10:BQ10"/>
    <mergeCell ref="A13:A14"/>
    <mergeCell ref="B13:B14"/>
    <mergeCell ref="C13:W13"/>
    <mergeCell ref="X13:AI13"/>
    <mergeCell ref="AJ13:BD13"/>
    <mergeCell ref="BE13:BP13"/>
    <mergeCell ref="BQ13:BQ14"/>
    <mergeCell ref="C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BE14:BH14"/>
    <mergeCell ref="BI14:BK14"/>
    <mergeCell ref="BL14:BN14"/>
    <mergeCell ref="BO14:BP14"/>
    <mergeCell ref="AM14:AO14"/>
    <mergeCell ref="AP14:AR14"/>
    <mergeCell ref="AS14:AU14"/>
    <mergeCell ref="AV14:AX14"/>
    <mergeCell ref="AY14:BA14"/>
    <mergeCell ref="BB14:BD14"/>
  </mergeCells>
  <printOptions/>
  <pageMargins left="0.71" right="0.17" top="0.2" bottom="0.17" header="0.3" footer="0.3"/>
  <pageSetup fitToHeight="1" fitToWidth="1" horizontalDpi="600" verticalDpi="600" orientation="landscape" paperSize="9" scale="6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view="pageBreakPreview" zoomScale="80" zoomScaleSheetLayoutView="80" zoomScalePageLayoutView="0" workbookViewId="0" topLeftCell="A13">
      <selection activeCell="O40" sqref="O40"/>
    </sheetView>
  </sheetViews>
  <sheetFormatPr defaultColWidth="9.00390625" defaultRowHeight="12.75"/>
  <cols>
    <col min="1" max="1" width="4.125" style="189" customWidth="1"/>
    <col min="2" max="2" width="40.375" style="0" customWidth="1"/>
    <col min="3" max="3" width="28.875" style="0" customWidth="1"/>
    <col min="4" max="4" width="9.125" style="0" customWidth="1"/>
    <col min="5" max="5" width="38.875" style="0" customWidth="1"/>
    <col min="6" max="6" width="21.00390625" style="0" customWidth="1"/>
  </cols>
  <sheetData>
    <row r="1" spans="1:8" s="5" customFormat="1" ht="15" customHeight="1">
      <c r="A1" s="272" t="s">
        <v>19</v>
      </c>
      <c r="B1" s="272"/>
      <c r="C1" s="272"/>
      <c r="D1" s="272"/>
      <c r="E1" s="272"/>
      <c r="F1" s="272"/>
      <c r="G1" s="143"/>
      <c r="H1" s="4"/>
    </row>
    <row r="2" spans="1:8" s="5" customFormat="1" ht="15" customHeight="1">
      <c r="A2" s="272" t="s">
        <v>0</v>
      </c>
      <c r="B2" s="272"/>
      <c r="C2" s="272"/>
      <c r="D2" s="272"/>
      <c r="E2" s="272"/>
      <c r="F2" s="272"/>
      <c r="G2" s="166"/>
      <c r="H2" s="4"/>
    </row>
    <row r="3" spans="1:8" s="5" customFormat="1" ht="15" customHeight="1">
      <c r="A3" s="272" t="s">
        <v>41</v>
      </c>
      <c r="B3" s="272"/>
      <c r="C3" s="272"/>
      <c r="D3" s="272"/>
      <c r="E3" s="272"/>
      <c r="F3" s="272"/>
      <c r="G3" s="166"/>
      <c r="H3" s="4"/>
    </row>
    <row r="4" spans="1:8" s="5" customFormat="1" ht="15" customHeight="1">
      <c r="A4" s="272" t="s">
        <v>59</v>
      </c>
      <c r="B4" s="272"/>
      <c r="C4" s="272"/>
      <c r="D4" s="272"/>
      <c r="E4" s="272"/>
      <c r="F4" s="272"/>
      <c r="G4" s="166"/>
      <c r="H4" s="6"/>
    </row>
    <row r="5" spans="1:8" s="5" customFormat="1" ht="15" customHeight="1">
      <c r="A5" s="272" t="s">
        <v>60</v>
      </c>
      <c r="B5" s="272"/>
      <c r="C5" s="272"/>
      <c r="D5" s="272"/>
      <c r="E5" s="272"/>
      <c r="F5" s="272"/>
      <c r="G5" s="166"/>
      <c r="H5" s="4"/>
    </row>
    <row r="6" spans="1:8" s="5" customFormat="1" ht="15" customHeight="1">
      <c r="A6" s="272" t="s">
        <v>61</v>
      </c>
      <c r="B6" s="272"/>
      <c r="C6" s="272"/>
      <c r="D6" s="272"/>
      <c r="E6" s="272"/>
      <c r="F6" s="272"/>
      <c r="G6" s="166"/>
      <c r="H6" s="4"/>
    </row>
    <row r="7" spans="1:6" ht="4.5" customHeight="1">
      <c r="A7" s="187"/>
      <c r="B7" s="166"/>
      <c r="C7" s="166"/>
      <c r="D7" s="166"/>
      <c r="E7" s="166"/>
      <c r="F7" s="166"/>
    </row>
    <row r="8" spans="1:6" ht="18.75">
      <c r="A8" s="302" t="s">
        <v>278</v>
      </c>
      <c r="B8" s="302"/>
      <c r="C8" s="302"/>
      <c r="D8" s="302"/>
      <c r="E8" s="302"/>
      <c r="F8" s="302"/>
    </row>
    <row r="9" spans="1:6" ht="15.75">
      <c r="A9" s="315" t="s">
        <v>279</v>
      </c>
      <c r="B9" s="315"/>
      <c r="C9" s="315"/>
      <c r="D9" s="315"/>
      <c r="E9" s="315"/>
      <c r="F9" s="315"/>
    </row>
    <row r="10" spans="1:6" ht="15.75">
      <c r="A10" s="315" t="s">
        <v>82</v>
      </c>
      <c r="B10" s="315"/>
      <c r="C10" s="315"/>
      <c r="D10" s="315"/>
      <c r="E10" s="315"/>
      <c r="F10" s="315"/>
    </row>
    <row r="11" spans="2:6" ht="15.75">
      <c r="B11" s="96" t="s">
        <v>280</v>
      </c>
      <c r="C11" s="96"/>
      <c r="D11" s="188"/>
      <c r="E11" s="188"/>
      <c r="F11" s="93" t="s">
        <v>281</v>
      </c>
    </row>
    <row r="12" ht="9" customHeight="1"/>
    <row r="13" spans="1:6" ht="30" customHeight="1">
      <c r="A13" s="190" t="s">
        <v>282</v>
      </c>
      <c r="B13" s="191" t="s">
        <v>7</v>
      </c>
      <c r="C13" s="190" t="s">
        <v>283</v>
      </c>
      <c r="D13" s="192" t="s">
        <v>284</v>
      </c>
      <c r="E13" s="190" t="s">
        <v>285</v>
      </c>
      <c r="F13" s="192" t="s">
        <v>286</v>
      </c>
    </row>
    <row r="14" spans="1:6" ht="15.75">
      <c r="A14" s="193">
        <v>1</v>
      </c>
      <c r="B14" s="194" t="s">
        <v>287</v>
      </c>
      <c r="C14" s="195" t="s">
        <v>288</v>
      </c>
      <c r="D14" s="195" t="s">
        <v>289</v>
      </c>
      <c r="E14" s="195" t="s">
        <v>290</v>
      </c>
      <c r="F14" s="196" t="s">
        <v>516</v>
      </c>
    </row>
    <row r="15" spans="1:6" ht="15.75">
      <c r="A15" s="193">
        <v>2</v>
      </c>
      <c r="B15" s="194" t="s">
        <v>291</v>
      </c>
      <c r="C15" s="195" t="s">
        <v>292</v>
      </c>
      <c r="D15" s="195" t="s">
        <v>289</v>
      </c>
      <c r="E15" s="195" t="s">
        <v>293</v>
      </c>
      <c r="F15" s="196" t="s">
        <v>516</v>
      </c>
    </row>
    <row r="16" spans="1:6" ht="31.5">
      <c r="A16" s="193">
        <v>3</v>
      </c>
      <c r="B16" s="218" t="s">
        <v>294</v>
      </c>
      <c r="C16" s="197" t="s">
        <v>295</v>
      </c>
      <c r="D16" s="195" t="s">
        <v>289</v>
      </c>
      <c r="E16" s="195" t="s">
        <v>293</v>
      </c>
      <c r="F16" s="196" t="s">
        <v>516</v>
      </c>
    </row>
    <row r="17" spans="1:6" ht="31.5">
      <c r="A17" s="193">
        <v>4</v>
      </c>
      <c r="B17" s="218" t="s">
        <v>296</v>
      </c>
      <c r="C17" s="197" t="s">
        <v>297</v>
      </c>
      <c r="D17" s="195" t="s">
        <v>289</v>
      </c>
      <c r="E17" s="195" t="s">
        <v>293</v>
      </c>
      <c r="F17" s="196" t="s">
        <v>516</v>
      </c>
    </row>
    <row r="18" spans="1:6" ht="15.75">
      <c r="A18" s="193">
        <v>5</v>
      </c>
      <c r="B18" s="194" t="s">
        <v>298</v>
      </c>
      <c r="C18" s="195" t="s">
        <v>299</v>
      </c>
      <c r="D18" s="195" t="s">
        <v>289</v>
      </c>
      <c r="E18" s="195" t="s">
        <v>290</v>
      </c>
      <c r="F18" s="196" t="s">
        <v>516</v>
      </c>
    </row>
    <row r="19" spans="1:6" ht="15.75">
      <c r="A19" s="193">
        <v>6</v>
      </c>
      <c r="B19" s="194" t="s">
        <v>300</v>
      </c>
      <c r="C19" s="195" t="s">
        <v>299</v>
      </c>
      <c r="D19" s="195" t="s">
        <v>289</v>
      </c>
      <c r="E19" s="195" t="s">
        <v>290</v>
      </c>
      <c r="F19" s="196" t="s">
        <v>516</v>
      </c>
    </row>
    <row r="20" spans="1:6" ht="15.75">
      <c r="A20" s="193">
        <v>7</v>
      </c>
      <c r="B20" s="194" t="s">
        <v>301</v>
      </c>
      <c r="C20" s="195" t="s">
        <v>299</v>
      </c>
      <c r="D20" s="195" t="s">
        <v>289</v>
      </c>
      <c r="E20" s="195" t="s">
        <v>302</v>
      </c>
      <c r="F20" s="196" t="s">
        <v>516</v>
      </c>
    </row>
    <row r="21" spans="1:6" ht="15.75">
      <c r="A21" s="193">
        <v>8</v>
      </c>
      <c r="B21" s="194" t="s">
        <v>303</v>
      </c>
      <c r="C21" s="195" t="s">
        <v>299</v>
      </c>
      <c r="D21" s="195" t="s">
        <v>289</v>
      </c>
      <c r="E21" s="195" t="s">
        <v>304</v>
      </c>
      <c r="F21" s="196" t="s">
        <v>516</v>
      </c>
    </row>
    <row r="22" spans="1:6" ht="15.75">
      <c r="A22" s="193">
        <v>9</v>
      </c>
      <c r="B22" s="194" t="s">
        <v>305</v>
      </c>
      <c r="C22" s="195" t="s">
        <v>299</v>
      </c>
      <c r="D22" s="195" t="s">
        <v>289</v>
      </c>
      <c r="E22" s="195" t="s">
        <v>306</v>
      </c>
      <c r="F22" s="196" t="s">
        <v>516</v>
      </c>
    </row>
    <row r="23" spans="1:6" ht="15.75">
      <c r="A23" s="193">
        <v>10</v>
      </c>
      <c r="B23" s="194" t="s">
        <v>307</v>
      </c>
      <c r="C23" s="195" t="s">
        <v>299</v>
      </c>
      <c r="D23" s="195" t="s">
        <v>289</v>
      </c>
      <c r="E23" s="195" t="s">
        <v>308</v>
      </c>
      <c r="F23" s="196" t="s">
        <v>516</v>
      </c>
    </row>
    <row r="24" spans="1:6" ht="15.75">
      <c r="A24" s="193">
        <v>11</v>
      </c>
      <c r="B24" s="194" t="s">
        <v>309</v>
      </c>
      <c r="C24" s="195" t="s">
        <v>299</v>
      </c>
      <c r="D24" s="195" t="s">
        <v>289</v>
      </c>
      <c r="E24" s="195" t="s">
        <v>304</v>
      </c>
      <c r="F24" s="196" t="s">
        <v>516</v>
      </c>
    </row>
    <row r="25" spans="1:6" ht="15.75">
      <c r="A25" s="193">
        <v>12</v>
      </c>
      <c r="B25" s="194" t="s">
        <v>310</v>
      </c>
      <c r="C25" s="195" t="s">
        <v>299</v>
      </c>
      <c r="D25" s="195" t="s">
        <v>289</v>
      </c>
      <c r="E25" s="195" t="s">
        <v>311</v>
      </c>
      <c r="F25" s="196" t="s">
        <v>516</v>
      </c>
    </row>
    <row r="26" spans="1:6" ht="15.75">
      <c r="A26" s="193">
        <v>13</v>
      </c>
      <c r="B26" s="194" t="s">
        <v>312</v>
      </c>
      <c r="C26" s="195" t="s">
        <v>299</v>
      </c>
      <c r="D26" s="195" t="s">
        <v>289</v>
      </c>
      <c r="E26" s="195" t="s">
        <v>313</v>
      </c>
      <c r="F26" s="196" t="s">
        <v>516</v>
      </c>
    </row>
    <row r="27" spans="1:6" ht="15.75">
      <c r="A27" s="193">
        <v>14</v>
      </c>
      <c r="B27" s="194" t="s">
        <v>314</v>
      </c>
      <c r="C27" s="195" t="s">
        <v>299</v>
      </c>
      <c r="D27" s="195" t="s">
        <v>289</v>
      </c>
      <c r="E27" s="195" t="s">
        <v>293</v>
      </c>
      <c r="F27" s="196" t="s">
        <v>516</v>
      </c>
    </row>
    <row r="28" spans="1:6" ht="15.75">
      <c r="A28" s="193">
        <v>15</v>
      </c>
      <c r="B28" s="194" t="s">
        <v>315</v>
      </c>
      <c r="C28" s="195" t="s">
        <v>299</v>
      </c>
      <c r="D28" s="195" t="s">
        <v>289</v>
      </c>
      <c r="E28" s="195" t="s">
        <v>316</v>
      </c>
      <c r="F28" s="196" t="s">
        <v>516</v>
      </c>
    </row>
    <row r="29" spans="1:6" ht="15.75">
      <c r="A29" s="193">
        <v>16</v>
      </c>
      <c r="B29" s="194" t="s">
        <v>317</v>
      </c>
      <c r="C29" s="195" t="s">
        <v>299</v>
      </c>
      <c r="D29" s="195" t="s">
        <v>289</v>
      </c>
      <c r="E29" s="195" t="s">
        <v>316</v>
      </c>
      <c r="F29" s="196" t="s">
        <v>516</v>
      </c>
    </row>
    <row r="30" spans="1:6" ht="15.75">
      <c r="A30" s="193">
        <v>17</v>
      </c>
      <c r="B30" s="194" t="s">
        <v>318</v>
      </c>
      <c r="C30" s="195" t="s">
        <v>299</v>
      </c>
      <c r="D30" s="195" t="s">
        <v>289</v>
      </c>
      <c r="E30" s="195" t="s">
        <v>319</v>
      </c>
      <c r="F30" s="196" t="s">
        <v>516</v>
      </c>
    </row>
    <row r="31" spans="1:6" ht="15.75">
      <c r="A31" s="193">
        <v>18</v>
      </c>
      <c r="B31" s="194" t="s">
        <v>320</v>
      </c>
      <c r="C31" s="195" t="s">
        <v>299</v>
      </c>
      <c r="D31" s="195" t="s">
        <v>289</v>
      </c>
      <c r="E31" s="195" t="s">
        <v>321</v>
      </c>
      <c r="F31" s="196" t="s">
        <v>516</v>
      </c>
    </row>
    <row r="32" spans="1:6" ht="15.75">
      <c r="A32" s="193">
        <v>19</v>
      </c>
      <c r="B32" s="194" t="s">
        <v>322</v>
      </c>
      <c r="C32" s="195" t="s">
        <v>299</v>
      </c>
      <c r="D32" s="195" t="s">
        <v>289</v>
      </c>
      <c r="E32" s="195" t="s">
        <v>323</v>
      </c>
      <c r="F32" s="196" t="s">
        <v>516</v>
      </c>
    </row>
    <row r="33" spans="1:6" ht="15.75">
      <c r="A33" s="193">
        <v>20</v>
      </c>
      <c r="B33" s="194" t="s">
        <v>324</v>
      </c>
      <c r="C33" s="195" t="s">
        <v>299</v>
      </c>
      <c r="D33" s="195" t="s">
        <v>289</v>
      </c>
      <c r="E33" s="195" t="s">
        <v>323</v>
      </c>
      <c r="F33" s="196" t="s">
        <v>516</v>
      </c>
    </row>
    <row r="34" spans="1:6" ht="15.75">
      <c r="A34" s="193">
        <v>21</v>
      </c>
      <c r="B34" s="194" t="s">
        <v>325</v>
      </c>
      <c r="C34" s="195" t="s">
        <v>299</v>
      </c>
      <c r="D34" s="195" t="s">
        <v>289</v>
      </c>
      <c r="E34" s="195" t="s">
        <v>326</v>
      </c>
      <c r="F34" s="196" t="s">
        <v>516</v>
      </c>
    </row>
    <row r="35" spans="1:6" ht="15.75">
      <c r="A35" s="193">
        <v>22</v>
      </c>
      <c r="B35" s="194" t="s">
        <v>327</v>
      </c>
      <c r="C35" s="195" t="s">
        <v>299</v>
      </c>
      <c r="D35" s="195" t="s">
        <v>328</v>
      </c>
      <c r="E35" s="195" t="s">
        <v>329</v>
      </c>
      <c r="F35" s="196" t="s">
        <v>516</v>
      </c>
    </row>
    <row r="36" spans="1:6" ht="15.75">
      <c r="A36" s="193">
        <v>23</v>
      </c>
      <c r="B36" s="194" t="s">
        <v>330</v>
      </c>
      <c r="C36" s="195" t="s">
        <v>299</v>
      </c>
      <c r="D36" s="195" t="s">
        <v>331</v>
      </c>
      <c r="E36" s="195" t="s">
        <v>261</v>
      </c>
      <c r="F36" s="196" t="s">
        <v>516</v>
      </c>
    </row>
    <row r="37" spans="1:6" s="101" customFormat="1" ht="15.75">
      <c r="A37" s="67">
        <v>24</v>
      </c>
      <c r="B37" s="199" t="s">
        <v>332</v>
      </c>
      <c r="C37" s="198" t="s">
        <v>299</v>
      </c>
      <c r="D37" s="198" t="s">
        <v>331</v>
      </c>
      <c r="E37" s="198" t="s">
        <v>302</v>
      </c>
      <c r="F37" s="196" t="s">
        <v>516</v>
      </c>
    </row>
    <row r="38" spans="1:6" ht="12.75" customHeight="1">
      <c r="A38" s="193">
        <v>25</v>
      </c>
      <c r="B38" s="194" t="s">
        <v>333</v>
      </c>
      <c r="C38" s="195" t="s">
        <v>299</v>
      </c>
      <c r="D38" s="195" t="s">
        <v>331</v>
      </c>
      <c r="E38" s="195" t="s">
        <v>334</v>
      </c>
      <c r="F38" s="196" t="s">
        <v>517</v>
      </c>
    </row>
    <row r="39" spans="1:6" ht="15.75">
      <c r="A39" s="193">
        <v>26</v>
      </c>
      <c r="B39" s="194" t="s">
        <v>335</v>
      </c>
      <c r="C39" s="195" t="s">
        <v>299</v>
      </c>
      <c r="D39" s="195" t="s">
        <v>336</v>
      </c>
      <c r="E39" s="198" t="s">
        <v>337</v>
      </c>
      <c r="F39" s="196" t="s">
        <v>517</v>
      </c>
    </row>
    <row r="40" spans="1:6" ht="15" customHeight="1">
      <c r="A40" s="193">
        <v>27</v>
      </c>
      <c r="B40" s="194" t="s">
        <v>338</v>
      </c>
      <c r="C40" s="195" t="s">
        <v>299</v>
      </c>
      <c r="D40" s="195" t="s">
        <v>331</v>
      </c>
      <c r="E40" s="195" t="s">
        <v>339</v>
      </c>
      <c r="F40" s="196" t="s">
        <v>517</v>
      </c>
    </row>
    <row r="41" spans="1:6" ht="15.75">
      <c r="A41" s="193">
        <v>28</v>
      </c>
      <c r="B41" s="194" t="s">
        <v>340</v>
      </c>
      <c r="C41" s="195" t="s">
        <v>299</v>
      </c>
      <c r="D41" s="195" t="s">
        <v>331</v>
      </c>
      <c r="E41" s="195" t="s">
        <v>341</v>
      </c>
      <c r="F41" s="196" t="s">
        <v>517</v>
      </c>
    </row>
    <row r="42" spans="1:6" ht="15" customHeight="1">
      <c r="A42" s="193">
        <v>29</v>
      </c>
      <c r="B42" s="194" t="s">
        <v>342</v>
      </c>
      <c r="C42" s="195" t="s">
        <v>299</v>
      </c>
      <c r="D42" s="195" t="s">
        <v>289</v>
      </c>
      <c r="E42" s="195" t="s">
        <v>341</v>
      </c>
      <c r="F42" s="196" t="s">
        <v>517</v>
      </c>
    </row>
    <row r="43" spans="1:6" ht="15.75">
      <c r="A43" s="193">
        <v>30</v>
      </c>
      <c r="B43" s="194" t="s">
        <v>343</v>
      </c>
      <c r="C43" s="195" t="s">
        <v>299</v>
      </c>
      <c r="D43" s="195" t="s">
        <v>331</v>
      </c>
      <c r="E43" s="195" t="s">
        <v>341</v>
      </c>
      <c r="F43" s="196" t="s">
        <v>517</v>
      </c>
    </row>
    <row r="44" spans="1:6" ht="15.75">
      <c r="A44" s="193">
        <v>31</v>
      </c>
      <c r="B44" s="194" t="s">
        <v>344</v>
      </c>
      <c r="C44" s="195" t="s">
        <v>299</v>
      </c>
      <c r="D44" s="198" t="s">
        <v>336</v>
      </c>
      <c r="E44" s="198" t="s">
        <v>506</v>
      </c>
      <c r="F44" s="196" t="s">
        <v>517</v>
      </c>
    </row>
    <row r="45" spans="1:6" ht="15.75">
      <c r="A45" s="193">
        <v>32</v>
      </c>
      <c r="B45" s="199" t="s">
        <v>507</v>
      </c>
      <c r="C45" s="195" t="s">
        <v>299</v>
      </c>
      <c r="D45" s="198" t="s">
        <v>331</v>
      </c>
      <c r="E45" s="198" t="s">
        <v>508</v>
      </c>
      <c r="F45" s="196" t="s">
        <v>517</v>
      </c>
    </row>
    <row r="46" spans="1:6" ht="15.75">
      <c r="A46" s="193">
        <v>33</v>
      </c>
      <c r="B46" s="199" t="s">
        <v>518</v>
      </c>
      <c r="C46" s="195" t="s">
        <v>299</v>
      </c>
      <c r="D46" s="198" t="s">
        <v>289</v>
      </c>
      <c r="E46" s="200" t="s">
        <v>345</v>
      </c>
      <c r="F46" s="196" t="s">
        <v>517</v>
      </c>
    </row>
    <row r="47" spans="1:6" ht="15.75">
      <c r="A47" s="193">
        <v>34</v>
      </c>
      <c r="B47" s="194" t="s">
        <v>346</v>
      </c>
      <c r="C47" s="195" t="s">
        <v>299</v>
      </c>
      <c r="D47" s="198" t="s">
        <v>289</v>
      </c>
      <c r="E47" s="198" t="s">
        <v>509</v>
      </c>
      <c r="F47" s="196" t="s">
        <v>517</v>
      </c>
    </row>
    <row r="48" spans="1:6" ht="15.75">
      <c r="A48" s="193">
        <v>35</v>
      </c>
      <c r="B48" s="194" t="s">
        <v>347</v>
      </c>
      <c r="C48" s="195" t="s">
        <v>299</v>
      </c>
      <c r="D48" s="198" t="s">
        <v>331</v>
      </c>
      <c r="E48" s="198" t="s">
        <v>348</v>
      </c>
      <c r="F48" s="196" t="s">
        <v>517</v>
      </c>
    </row>
    <row r="49" spans="1:6" ht="15.75">
      <c r="A49" s="193">
        <v>36</v>
      </c>
      <c r="B49" s="199" t="s">
        <v>511</v>
      </c>
      <c r="C49" s="195" t="s">
        <v>299</v>
      </c>
      <c r="D49" s="198" t="s">
        <v>289</v>
      </c>
      <c r="E49" s="198" t="s">
        <v>349</v>
      </c>
      <c r="F49" s="196" t="s">
        <v>517</v>
      </c>
    </row>
    <row r="50" spans="1:6" ht="15.75">
      <c r="A50" s="193">
        <v>37</v>
      </c>
      <c r="B50" s="194" t="s">
        <v>350</v>
      </c>
      <c r="C50" s="195" t="s">
        <v>299</v>
      </c>
      <c r="D50" s="198" t="s">
        <v>331</v>
      </c>
      <c r="E50" s="198" t="s">
        <v>351</v>
      </c>
      <c r="F50" s="196" t="s">
        <v>517</v>
      </c>
    </row>
    <row r="51" spans="1:6" ht="15.75">
      <c r="A51" s="193">
        <v>38</v>
      </c>
      <c r="B51" s="199" t="s">
        <v>352</v>
      </c>
      <c r="C51" s="195" t="s">
        <v>299</v>
      </c>
      <c r="D51" s="198" t="s">
        <v>331</v>
      </c>
      <c r="E51" s="198" t="s">
        <v>353</v>
      </c>
      <c r="F51" s="196" t="s">
        <v>517</v>
      </c>
    </row>
    <row r="52" spans="1:6" ht="15.75">
      <c r="A52" s="193">
        <v>39</v>
      </c>
      <c r="B52" s="194" t="s">
        <v>354</v>
      </c>
      <c r="C52" s="195" t="s">
        <v>299</v>
      </c>
      <c r="D52" s="198" t="s">
        <v>331</v>
      </c>
      <c r="E52" s="198" t="s">
        <v>505</v>
      </c>
      <c r="F52" s="196" t="s">
        <v>517</v>
      </c>
    </row>
    <row r="53" spans="1:6" ht="15.75">
      <c r="A53" s="193">
        <v>40</v>
      </c>
      <c r="B53" s="194" t="s">
        <v>355</v>
      </c>
      <c r="C53" s="195" t="s">
        <v>299</v>
      </c>
      <c r="D53" s="195" t="s">
        <v>331</v>
      </c>
      <c r="E53" s="198" t="s">
        <v>356</v>
      </c>
      <c r="F53" s="196" t="s">
        <v>517</v>
      </c>
    </row>
    <row r="54" spans="1:6" ht="15.75">
      <c r="A54" s="193">
        <v>41</v>
      </c>
      <c r="B54" s="194" t="s">
        <v>357</v>
      </c>
      <c r="C54" s="195" t="s">
        <v>299</v>
      </c>
      <c r="D54" s="195" t="s">
        <v>331</v>
      </c>
      <c r="E54" s="195" t="s">
        <v>348</v>
      </c>
      <c r="F54" s="196" t="s">
        <v>517</v>
      </c>
    </row>
    <row r="55" spans="1:6" ht="15.75">
      <c r="A55" s="193">
        <v>42</v>
      </c>
      <c r="B55" s="194" t="s">
        <v>358</v>
      </c>
      <c r="C55" s="195" t="s">
        <v>299</v>
      </c>
      <c r="D55" s="195" t="s">
        <v>331</v>
      </c>
      <c r="E55" s="198" t="s">
        <v>351</v>
      </c>
      <c r="F55" s="196" t="s">
        <v>517</v>
      </c>
    </row>
    <row r="56" spans="1:6" ht="15.75">
      <c r="A56" s="193">
        <v>43</v>
      </c>
      <c r="B56" s="194" t="s">
        <v>502</v>
      </c>
      <c r="C56" s="195" t="s">
        <v>299</v>
      </c>
      <c r="D56" s="195" t="s">
        <v>331</v>
      </c>
      <c r="E56" s="198" t="s">
        <v>503</v>
      </c>
      <c r="F56" s="196" t="s">
        <v>517</v>
      </c>
    </row>
    <row r="57" spans="1:6" ht="15.75">
      <c r="A57" s="193">
        <v>44</v>
      </c>
      <c r="B57" s="199" t="s">
        <v>359</v>
      </c>
      <c r="C57" s="195" t="s">
        <v>299</v>
      </c>
      <c r="D57" s="198" t="s">
        <v>331</v>
      </c>
      <c r="E57" s="198" t="s">
        <v>504</v>
      </c>
      <c r="F57" s="196" t="s">
        <v>517</v>
      </c>
    </row>
    <row r="58" spans="1:6" ht="15.75">
      <c r="A58" s="193">
        <v>45</v>
      </c>
      <c r="B58" s="199" t="s">
        <v>360</v>
      </c>
      <c r="C58" s="195" t="s">
        <v>299</v>
      </c>
      <c r="D58" s="198" t="s">
        <v>331</v>
      </c>
      <c r="E58" s="198" t="s">
        <v>361</v>
      </c>
      <c r="F58" s="196" t="s">
        <v>517</v>
      </c>
    </row>
    <row r="59" spans="1:6" ht="15.75">
      <c r="A59" s="193">
        <v>46</v>
      </c>
      <c r="B59" s="199" t="s">
        <v>362</v>
      </c>
      <c r="C59" s="195" t="s">
        <v>299</v>
      </c>
      <c r="D59" s="198" t="s">
        <v>289</v>
      </c>
      <c r="E59" s="198" t="s">
        <v>510</v>
      </c>
      <c r="F59" s="196" t="s">
        <v>517</v>
      </c>
    </row>
    <row r="60" spans="1:6" ht="15.75">
      <c r="A60" s="193">
        <v>47</v>
      </c>
      <c r="B60" s="194" t="s">
        <v>363</v>
      </c>
      <c r="C60" s="195" t="s">
        <v>299</v>
      </c>
      <c r="D60" s="195" t="s">
        <v>331</v>
      </c>
      <c r="E60" s="195" t="s">
        <v>364</v>
      </c>
      <c r="F60" s="196" t="s">
        <v>517</v>
      </c>
    </row>
    <row r="61" spans="1:6" ht="15.75">
      <c r="A61" s="193">
        <v>48</v>
      </c>
      <c r="B61" s="194" t="s">
        <v>365</v>
      </c>
      <c r="C61" s="195" t="s">
        <v>299</v>
      </c>
      <c r="D61" s="195" t="s">
        <v>289</v>
      </c>
      <c r="E61" s="198" t="s">
        <v>353</v>
      </c>
      <c r="F61" s="196" t="s">
        <v>517</v>
      </c>
    </row>
    <row r="62" spans="1:6" ht="15.75">
      <c r="A62" s="193">
        <v>49</v>
      </c>
      <c r="B62" s="194" t="s">
        <v>366</v>
      </c>
      <c r="C62" s="195" t="s">
        <v>299</v>
      </c>
      <c r="D62" s="195" t="s">
        <v>289</v>
      </c>
      <c r="E62" s="195" t="s">
        <v>367</v>
      </c>
      <c r="F62" s="196" t="s">
        <v>517</v>
      </c>
    </row>
    <row r="63" spans="1:6" ht="15.75">
      <c r="A63" s="193">
        <v>50</v>
      </c>
      <c r="B63" s="194" t="s">
        <v>368</v>
      </c>
      <c r="C63" s="195" t="s">
        <v>299</v>
      </c>
      <c r="D63" s="195" t="s">
        <v>331</v>
      </c>
      <c r="E63" s="195" t="s">
        <v>369</v>
      </c>
      <c r="F63" s="196" t="s">
        <v>517</v>
      </c>
    </row>
    <row r="64" spans="1:6" ht="15.75">
      <c r="A64" s="193">
        <v>51</v>
      </c>
      <c r="B64" s="194" t="s">
        <v>370</v>
      </c>
      <c r="C64" s="195" t="s">
        <v>299</v>
      </c>
      <c r="D64" s="195" t="s">
        <v>336</v>
      </c>
      <c r="E64" s="195" t="s">
        <v>369</v>
      </c>
      <c r="F64" s="196" t="s">
        <v>517</v>
      </c>
    </row>
    <row r="65" spans="1:6" ht="15.75">
      <c r="A65" s="193">
        <v>52</v>
      </c>
      <c r="B65" s="194" t="s">
        <v>371</v>
      </c>
      <c r="C65" s="195" t="s">
        <v>299</v>
      </c>
      <c r="D65" s="195" t="s">
        <v>336</v>
      </c>
      <c r="E65" s="195" t="s">
        <v>369</v>
      </c>
      <c r="F65" s="196" t="s">
        <v>517</v>
      </c>
    </row>
    <row r="66" spans="1:6" ht="15.75">
      <c r="A66" s="193">
        <v>53</v>
      </c>
      <c r="B66" s="194" t="s">
        <v>372</v>
      </c>
      <c r="C66" s="195" t="s">
        <v>299</v>
      </c>
      <c r="D66" s="195" t="s">
        <v>336</v>
      </c>
      <c r="E66" s="195" t="s">
        <v>369</v>
      </c>
      <c r="F66" s="196" t="s">
        <v>517</v>
      </c>
    </row>
    <row r="67" spans="1:6" ht="15.75">
      <c r="A67" s="193">
        <v>54</v>
      </c>
      <c r="B67" s="194" t="s">
        <v>373</v>
      </c>
      <c r="C67" s="195" t="s">
        <v>299</v>
      </c>
      <c r="D67" s="195" t="s">
        <v>336</v>
      </c>
      <c r="E67" s="195" t="s">
        <v>369</v>
      </c>
      <c r="F67" s="196" t="s">
        <v>517</v>
      </c>
    </row>
    <row r="68" spans="1:6" ht="15.75">
      <c r="A68" s="193">
        <v>55</v>
      </c>
      <c r="B68" s="194" t="s">
        <v>374</v>
      </c>
      <c r="C68" s="195" t="s">
        <v>299</v>
      </c>
      <c r="D68" s="195" t="s">
        <v>331</v>
      </c>
      <c r="E68" s="195" t="s">
        <v>375</v>
      </c>
      <c r="F68" s="196" t="s">
        <v>517</v>
      </c>
    </row>
    <row r="69" spans="1:6" ht="15.75">
      <c r="A69" s="193">
        <v>56</v>
      </c>
      <c r="B69" s="194" t="s">
        <v>519</v>
      </c>
      <c r="C69" s="195" t="s">
        <v>299</v>
      </c>
      <c r="D69" s="195" t="s">
        <v>289</v>
      </c>
      <c r="E69" s="195" t="s">
        <v>348</v>
      </c>
      <c r="F69" s="196" t="s">
        <v>517</v>
      </c>
    </row>
    <row r="70" spans="1:6" ht="15.75">
      <c r="A70" s="193">
        <v>57</v>
      </c>
      <c r="B70" s="194" t="s">
        <v>520</v>
      </c>
      <c r="C70" s="195" t="s">
        <v>299</v>
      </c>
      <c r="D70" s="195" t="s">
        <v>331</v>
      </c>
      <c r="E70" s="195" t="s">
        <v>356</v>
      </c>
      <c r="F70" s="196" t="s">
        <v>517</v>
      </c>
    </row>
    <row r="71" spans="1:6" ht="15.75">
      <c r="A71" s="193">
        <v>58</v>
      </c>
      <c r="B71" s="194" t="s">
        <v>512</v>
      </c>
      <c r="C71" s="195" t="s">
        <v>299</v>
      </c>
      <c r="D71" s="195" t="s">
        <v>331</v>
      </c>
      <c r="E71" s="195" t="s">
        <v>513</v>
      </c>
      <c r="F71" s="196" t="s">
        <v>517</v>
      </c>
    </row>
    <row r="72" spans="1:6" ht="12" customHeight="1">
      <c r="A72" s="27"/>
      <c r="B72" s="204"/>
      <c r="C72" s="205"/>
      <c r="D72" s="205"/>
      <c r="E72" s="205"/>
      <c r="F72" s="204"/>
    </row>
    <row r="73" spans="1:11" s="1" customFormat="1" ht="21" customHeight="1">
      <c r="A73" s="201" t="s">
        <v>17</v>
      </c>
      <c r="B73" s="13"/>
      <c r="E73" s="74" t="s">
        <v>44</v>
      </c>
      <c r="G73" s="74"/>
      <c r="H73" s="136"/>
      <c r="I73" s="136"/>
      <c r="J73" s="78"/>
      <c r="K73" s="137"/>
    </row>
    <row r="74" spans="1:14" s="1" customFormat="1" ht="9.75" customHeight="1">
      <c r="A74" s="202"/>
      <c r="B74" s="12"/>
      <c r="E74" s="13"/>
      <c r="F74" s="13"/>
      <c r="G74" s="12"/>
      <c r="H74" s="30"/>
      <c r="I74" s="29"/>
      <c r="K74" s="3"/>
      <c r="L74" s="3"/>
      <c r="M74" s="3"/>
      <c r="N74" s="3"/>
    </row>
    <row r="75" spans="1:14" s="1" customFormat="1" ht="21" customHeight="1">
      <c r="A75" s="201" t="s">
        <v>16</v>
      </c>
      <c r="B75" s="12"/>
      <c r="E75" s="74" t="s">
        <v>43</v>
      </c>
      <c r="I75" s="75"/>
      <c r="J75" s="75"/>
      <c r="K75" s="81"/>
      <c r="L75" s="3"/>
      <c r="M75" s="3"/>
      <c r="N75" s="3"/>
    </row>
    <row r="76" s="5" customFormat="1" ht="15">
      <c r="A76" s="203"/>
    </row>
  </sheetData>
  <sheetProtection/>
  <mergeCells count="9">
    <mergeCell ref="A8:F8"/>
    <mergeCell ref="A9:F9"/>
    <mergeCell ref="A10:F10"/>
    <mergeCell ref="A1:F1"/>
    <mergeCell ref="A2:F2"/>
    <mergeCell ref="A3:F3"/>
    <mergeCell ref="A4:F4"/>
    <mergeCell ref="A5:F5"/>
    <mergeCell ref="A6:F6"/>
  </mergeCells>
  <printOptions/>
  <pageMargins left="0.15748031496062992" right="0.15748031496062992" top="0.35433070866141736" bottom="0.15748031496062992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Q37"/>
  <sheetViews>
    <sheetView view="pageBreakPreview" zoomScale="90" zoomScaleSheetLayoutView="90" zoomScalePageLayoutView="0" workbookViewId="0" topLeftCell="A7">
      <selection activeCell="I16" sqref="I16"/>
    </sheetView>
  </sheetViews>
  <sheetFormatPr defaultColWidth="9.00390625" defaultRowHeight="12.75"/>
  <cols>
    <col min="1" max="1" width="7.125" style="1" customWidth="1"/>
    <col min="2" max="2" width="11.125" style="1" customWidth="1"/>
    <col min="3" max="3" width="10.75390625" style="1" customWidth="1"/>
    <col min="4" max="4" width="9.125" style="1" customWidth="1"/>
    <col min="5" max="5" width="10.375" style="1" customWidth="1"/>
    <col min="6" max="6" width="9.75390625" style="1" customWidth="1"/>
    <col min="7" max="7" width="27.625" style="1" customWidth="1"/>
    <col min="8" max="8" width="10.125" style="1" customWidth="1"/>
    <col min="9" max="9" width="9.375" style="1" customWidth="1"/>
    <col min="10" max="10" width="10.00390625" style="1" customWidth="1"/>
    <col min="11" max="11" width="9.625" style="2" customWidth="1"/>
    <col min="12" max="12" width="11.625" style="1" customWidth="1"/>
    <col min="13" max="13" width="11.875" style="1" customWidth="1"/>
    <col min="14" max="14" width="10.75390625" style="1" customWidth="1"/>
    <col min="15" max="16384" width="9.125" style="1" customWidth="1"/>
  </cols>
  <sheetData>
    <row r="1" spans="1:14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78" customFormat="1" ht="18.75" customHeight="1">
      <c r="A3" s="257" t="s">
        <v>41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6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P4" s="153"/>
    </row>
    <row r="5" spans="1:16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153"/>
    </row>
    <row r="6" spans="1:16" ht="18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P6" s="154"/>
    </row>
    <row r="7" spans="1:11" ht="18" customHeight="1">
      <c r="A7" s="76" t="s">
        <v>74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</row>
    <row r="8" spans="1:14" ht="18" customHeight="1">
      <c r="A8" s="242" t="s">
        <v>80</v>
      </c>
      <c r="B8" s="243"/>
      <c r="C8" s="244"/>
      <c r="D8" s="72"/>
      <c r="E8" s="235" t="s">
        <v>46</v>
      </c>
      <c r="F8" s="235"/>
      <c r="G8" s="235"/>
      <c r="H8" s="235"/>
      <c r="I8" s="235"/>
      <c r="J8" s="235"/>
      <c r="K8" s="235"/>
      <c r="L8" s="251" t="s">
        <v>33</v>
      </c>
      <c r="M8" s="251"/>
      <c r="N8" s="251"/>
    </row>
    <row r="9" spans="1:14" ht="18" customHeight="1">
      <c r="A9" s="258">
        <v>113</v>
      </c>
      <c r="B9" s="259"/>
      <c r="C9" s="260"/>
      <c r="D9" s="25"/>
      <c r="E9" s="235" t="s">
        <v>45</v>
      </c>
      <c r="F9" s="235"/>
      <c r="G9" s="235"/>
      <c r="H9" s="235"/>
      <c r="I9" s="235"/>
      <c r="J9" s="235"/>
      <c r="K9" s="235"/>
      <c r="L9" s="251" t="s">
        <v>26</v>
      </c>
      <c r="M9" s="251"/>
      <c r="N9" s="251"/>
    </row>
    <row r="10" spans="2:14" ht="18" customHeight="1">
      <c r="B10" s="77"/>
      <c r="C10" s="10"/>
      <c r="D10" s="25"/>
      <c r="E10" s="255" t="s">
        <v>82</v>
      </c>
      <c r="F10" s="255"/>
      <c r="G10" s="255"/>
      <c r="H10" s="255"/>
      <c r="I10" s="255"/>
      <c r="J10" s="255"/>
      <c r="K10" s="256"/>
      <c r="L10" s="252" t="s">
        <v>2</v>
      </c>
      <c r="M10" s="253"/>
      <c r="N10" s="254"/>
    </row>
    <row r="11" spans="1:14" ht="18" customHeight="1">
      <c r="A11" s="62" t="s">
        <v>29</v>
      </c>
      <c r="B11" s="65"/>
      <c r="C11" s="64"/>
      <c r="D11" s="118">
        <v>39</v>
      </c>
      <c r="E11" s="236" t="s">
        <v>62</v>
      </c>
      <c r="F11" s="237"/>
      <c r="G11" s="237"/>
      <c r="H11" s="237"/>
      <c r="I11" s="237"/>
      <c r="J11" s="237"/>
      <c r="K11" s="238"/>
      <c r="L11" s="156" t="s">
        <v>55</v>
      </c>
      <c r="M11" s="156" t="s">
        <v>54</v>
      </c>
      <c r="N11" s="156" t="s">
        <v>57</v>
      </c>
    </row>
    <row r="12" spans="1:14" ht="18" customHeight="1">
      <c r="A12" s="63" t="s">
        <v>30</v>
      </c>
      <c r="B12" s="65"/>
      <c r="C12" s="64"/>
      <c r="D12" s="118">
        <v>348</v>
      </c>
      <c r="E12" s="236" t="s">
        <v>27</v>
      </c>
      <c r="F12" s="237"/>
      <c r="G12" s="237"/>
      <c r="H12" s="237"/>
      <c r="I12" s="237"/>
      <c r="J12" s="237"/>
      <c r="K12" s="238"/>
      <c r="L12" s="156">
        <v>65</v>
      </c>
      <c r="M12" s="156">
        <v>54</v>
      </c>
      <c r="N12" s="156">
        <v>43</v>
      </c>
    </row>
    <row r="13" spans="1:13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9"/>
      <c r="M13" s="9"/>
    </row>
    <row r="14" spans="1:14" ht="12.75" customHeight="1">
      <c r="A14" s="234" t="s">
        <v>6</v>
      </c>
      <c r="B14" s="234" t="s">
        <v>7</v>
      </c>
      <c r="C14" s="234"/>
      <c r="D14" s="234"/>
      <c r="E14" s="234" t="s">
        <v>8</v>
      </c>
      <c r="F14" s="234" t="s">
        <v>21</v>
      </c>
      <c r="G14" s="234" t="s">
        <v>9</v>
      </c>
      <c r="H14" s="234" t="s">
        <v>10</v>
      </c>
      <c r="I14" s="234" t="s">
        <v>3</v>
      </c>
      <c r="J14" s="239" t="s">
        <v>32</v>
      </c>
      <c r="K14" s="241" t="s">
        <v>31</v>
      </c>
      <c r="L14" s="245" t="s">
        <v>40</v>
      </c>
      <c r="M14" s="246"/>
      <c r="N14" s="247"/>
    </row>
    <row r="15" spans="1:14" ht="12.75">
      <c r="A15" s="234"/>
      <c r="B15" s="234"/>
      <c r="C15" s="234"/>
      <c r="D15" s="234"/>
      <c r="E15" s="234"/>
      <c r="F15" s="234"/>
      <c r="G15" s="234"/>
      <c r="H15" s="234"/>
      <c r="I15" s="234"/>
      <c r="J15" s="240"/>
      <c r="K15" s="241"/>
      <c r="L15" s="248"/>
      <c r="M15" s="249"/>
      <c r="N15" s="250"/>
    </row>
    <row r="16" spans="1:14" ht="18" customHeight="1">
      <c r="A16" s="8">
        <v>1</v>
      </c>
      <c r="B16" s="58" t="s">
        <v>132</v>
      </c>
      <c r="C16" s="59"/>
      <c r="D16" s="66"/>
      <c r="E16" s="148">
        <v>2004</v>
      </c>
      <c r="F16" s="40" t="s">
        <v>109</v>
      </c>
      <c r="G16" s="104" t="s">
        <v>133</v>
      </c>
      <c r="H16" s="128">
        <v>67.5</v>
      </c>
      <c r="I16" s="40">
        <v>94</v>
      </c>
      <c r="J16" s="40" t="s">
        <v>67</v>
      </c>
      <c r="K16" s="40">
        <v>20</v>
      </c>
      <c r="L16" s="56" t="s">
        <v>134</v>
      </c>
      <c r="M16" s="57"/>
      <c r="N16" s="71"/>
    </row>
    <row r="17" spans="1:14" ht="18" customHeight="1">
      <c r="A17" s="8">
        <v>2</v>
      </c>
      <c r="B17" s="58" t="s">
        <v>122</v>
      </c>
      <c r="C17" s="59"/>
      <c r="D17" s="66"/>
      <c r="E17" s="148">
        <v>2003</v>
      </c>
      <c r="F17" s="40" t="s">
        <v>109</v>
      </c>
      <c r="G17" s="104" t="s">
        <v>123</v>
      </c>
      <c r="H17" s="128">
        <v>65.05</v>
      </c>
      <c r="I17" s="40">
        <v>90</v>
      </c>
      <c r="J17" s="40" t="s">
        <v>67</v>
      </c>
      <c r="K17" s="40">
        <v>18</v>
      </c>
      <c r="L17" s="56" t="s">
        <v>124</v>
      </c>
      <c r="M17" s="57"/>
      <c r="N17" s="71"/>
    </row>
    <row r="18" spans="1:14" ht="18" customHeight="1">
      <c r="A18" s="8">
        <v>3</v>
      </c>
      <c r="B18" s="58" t="s">
        <v>129</v>
      </c>
      <c r="C18" s="59"/>
      <c r="D18" s="66"/>
      <c r="E18" s="148">
        <v>2003</v>
      </c>
      <c r="F18" s="40" t="s">
        <v>109</v>
      </c>
      <c r="G18" s="104" t="s">
        <v>130</v>
      </c>
      <c r="H18" s="128">
        <v>64.55</v>
      </c>
      <c r="I18" s="40">
        <v>89</v>
      </c>
      <c r="J18" s="40" t="s">
        <v>67</v>
      </c>
      <c r="K18" s="40">
        <v>16</v>
      </c>
      <c r="L18" s="56" t="s">
        <v>131</v>
      </c>
      <c r="M18" s="57"/>
      <c r="N18" s="71"/>
    </row>
    <row r="19" spans="1:14" ht="18" customHeight="1">
      <c r="A19" s="8">
        <v>4</v>
      </c>
      <c r="B19" s="58" t="s">
        <v>140</v>
      </c>
      <c r="C19" s="59"/>
      <c r="D19" s="66"/>
      <c r="E19" s="148">
        <v>2003</v>
      </c>
      <c r="F19" s="40" t="s">
        <v>109</v>
      </c>
      <c r="G19" s="104" t="s">
        <v>100</v>
      </c>
      <c r="H19" s="128">
        <v>66</v>
      </c>
      <c r="I19" s="40">
        <v>89</v>
      </c>
      <c r="J19" s="40" t="s">
        <v>67</v>
      </c>
      <c r="K19" s="40">
        <v>15</v>
      </c>
      <c r="L19" s="56" t="s">
        <v>101</v>
      </c>
      <c r="M19" s="57"/>
      <c r="N19" s="71"/>
    </row>
    <row r="20" spans="1:14" ht="18" customHeight="1">
      <c r="A20" s="8">
        <v>5</v>
      </c>
      <c r="B20" s="58" t="s">
        <v>135</v>
      </c>
      <c r="C20" s="59"/>
      <c r="D20" s="66"/>
      <c r="E20" s="148">
        <v>2003</v>
      </c>
      <c r="F20" s="40" t="s">
        <v>109</v>
      </c>
      <c r="G20" s="104" t="s">
        <v>133</v>
      </c>
      <c r="H20" s="128">
        <v>68</v>
      </c>
      <c r="I20" s="40">
        <v>83</v>
      </c>
      <c r="J20" s="40" t="s">
        <v>67</v>
      </c>
      <c r="K20" s="40">
        <v>14</v>
      </c>
      <c r="L20" s="56" t="s">
        <v>136</v>
      </c>
      <c r="M20" s="57"/>
      <c r="N20" s="71"/>
    </row>
    <row r="21" spans="1:14" ht="18" customHeight="1">
      <c r="A21" s="8">
        <v>6</v>
      </c>
      <c r="B21" s="58" t="s">
        <v>125</v>
      </c>
      <c r="C21" s="59"/>
      <c r="D21" s="66"/>
      <c r="E21" s="148">
        <v>2004</v>
      </c>
      <c r="F21" s="40" t="s">
        <v>67</v>
      </c>
      <c r="G21" s="104" t="s">
        <v>113</v>
      </c>
      <c r="H21" s="128">
        <v>67.05</v>
      </c>
      <c r="I21" s="40">
        <v>81</v>
      </c>
      <c r="J21" s="40" t="s">
        <v>67</v>
      </c>
      <c r="K21" s="40">
        <v>13</v>
      </c>
      <c r="L21" s="56" t="s">
        <v>114</v>
      </c>
      <c r="M21" s="57"/>
      <c r="N21" s="71"/>
    </row>
    <row r="22" spans="1:14" ht="18" customHeight="1">
      <c r="A22" s="8">
        <v>7</v>
      </c>
      <c r="B22" s="58" t="s">
        <v>137</v>
      </c>
      <c r="C22" s="59"/>
      <c r="D22" s="66"/>
      <c r="E22" s="148">
        <v>2003</v>
      </c>
      <c r="F22" s="40" t="s">
        <v>138</v>
      </c>
      <c r="G22" s="104" t="s">
        <v>133</v>
      </c>
      <c r="H22" s="128">
        <v>65.3</v>
      </c>
      <c r="I22" s="40">
        <v>76</v>
      </c>
      <c r="J22" s="40" t="s">
        <v>67</v>
      </c>
      <c r="K22" s="40">
        <v>12</v>
      </c>
      <c r="L22" s="56" t="s">
        <v>139</v>
      </c>
      <c r="M22" s="57"/>
      <c r="N22" s="71"/>
    </row>
    <row r="23" spans="1:14" ht="18" customHeight="1">
      <c r="A23" s="8">
        <v>8</v>
      </c>
      <c r="B23" s="58" t="s">
        <v>117</v>
      </c>
      <c r="C23" s="59"/>
      <c r="D23" s="66"/>
      <c r="E23" s="148">
        <v>2004</v>
      </c>
      <c r="F23" s="40" t="s">
        <v>67</v>
      </c>
      <c r="G23" s="104" t="s">
        <v>113</v>
      </c>
      <c r="H23" s="128">
        <v>67.75</v>
      </c>
      <c r="I23" s="40">
        <v>73</v>
      </c>
      <c r="J23" s="40" t="s">
        <v>67</v>
      </c>
      <c r="K23" s="40">
        <v>11</v>
      </c>
      <c r="L23" s="56" t="s">
        <v>118</v>
      </c>
      <c r="M23" s="57"/>
      <c r="N23" s="71"/>
    </row>
    <row r="24" spans="1:14" ht="18" customHeight="1">
      <c r="A24" s="8">
        <v>9</v>
      </c>
      <c r="B24" s="58" t="s">
        <v>126</v>
      </c>
      <c r="C24" s="59"/>
      <c r="D24" s="66"/>
      <c r="E24" s="148">
        <v>2003</v>
      </c>
      <c r="F24" s="40" t="s">
        <v>67</v>
      </c>
      <c r="G24" s="104" t="s">
        <v>127</v>
      </c>
      <c r="H24" s="128">
        <v>66.2</v>
      </c>
      <c r="I24" s="40">
        <v>71</v>
      </c>
      <c r="J24" s="40" t="s">
        <v>67</v>
      </c>
      <c r="K24" s="40">
        <v>10</v>
      </c>
      <c r="L24" s="56" t="s">
        <v>128</v>
      </c>
      <c r="M24" s="57"/>
      <c r="N24" s="71"/>
    </row>
    <row r="25" spans="1:14" ht="18" customHeight="1">
      <c r="A25" s="8">
        <v>10</v>
      </c>
      <c r="B25" s="58" t="s">
        <v>119</v>
      </c>
      <c r="C25" s="59"/>
      <c r="D25" s="66"/>
      <c r="E25" s="148">
        <v>2003</v>
      </c>
      <c r="F25" s="40" t="s">
        <v>67</v>
      </c>
      <c r="G25" s="104" t="s">
        <v>120</v>
      </c>
      <c r="H25" s="128">
        <v>65.7</v>
      </c>
      <c r="I25" s="40">
        <v>52</v>
      </c>
      <c r="J25" s="60" t="s">
        <v>68</v>
      </c>
      <c r="K25" s="40">
        <v>9</v>
      </c>
      <c r="L25" s="56" t="s">
        <v>121</v>
      </c>
      <c r="M25" s="57"/>
      <c r="N25" s="71"/>
    </row>
    <row r="26" spans="1:13" ht="15">
      <c r="A26" s="10"/>
      <c r="B26" s="45"/>
      <c r="C26" s="45"/>
      <c r="D26" s="45"/>
      <c r="E26" s="46"/>
      <c r="F26" s="44"/>
      <c r="G26" s="11"/>
      <c r="H26" s="48"/>
      <c r="I26" s="27"/>
      <c r="J26" s="27"/>
      <c r="K26" s="47"/>
      <c r="L26" s="29"/>
      <c r="M26" s="70"/>
    </row>
    <row r="27" spans="1:13" ht="15">
      <c r="A27" s="10"/>
      <c r="B27" s="29"/>
      <c r="C27" s="42"/>
      <c r="D27" s="42"/>
      <c r="E27" s="53"/>
      <c r="F27" s="54"/>
      <c r="G27" s="52"/>
      <c r="H27" s="28"/>
      <c r="I27" s="27"/>
      <c r="J27" s="27"/>
      <c r="K27" s="26"/>
      <c r="L27" s="14"/>
      <c r="M27" s="37"/>
    </row>
    <row r="28" spans="1:14" ht="21" customHeight="1">
      <c r="A28" s="73" t="s">
        <v>17</v>
      </c>
      <c r="B28" s="13"/>
      <c r="C28" s="13"/>
      <c r="F28" s="74" t="s">
        <v>44</v>
      </c>
      <c r="H28" s="73" t="s">
        <v>52</v>
      </c>
      <c r="J28" s="74"/>
      <c r="K28" s="136"/>
      <c r="L28" s="136" t="s">
        <v>268</v>
      </c>
      <c r="M28" s="78"/>
      <c r="N28" s="137"/>
    </row>
    <row r="29" spans="1:17" ht="15.75">
      <c r="A29" s="38"/>
      <c r="B29" s="12"/>
      <c r="C29" s="12"/>
      <c r="D29" s="13"/>
      <c r="F29" s="13"/>
      <c r="H29" s="73"/>
      <c r="I29" s="13"/>
      <c r="J29" s="12"/>
      <c r="K29" s="30"/>
      <c r="L29" s="29"/>
      <c r="N29" s="3"/>
      <c r="O29" s="3"/>
      <c r="P29" s="3"/>
      <c r="Q29" s="3"/>
    </row>
    <row r="30" spans="1:17" ht="21" customHeight="1">
      <c r="A30" s="73" t="s">
        <v>16</v>
      </c>
      <c r="B30" s="12"/>
      <c r="C30" s="12"/>
      <c r="F30" s="74" t="s">
        <v>43</v>
      </c>
      <c r="H30" s="73" t="s">
        <v>53</v>
      </c>
      <c r="K30" s="1"/>
      <c r="L30" s="136" t="s">
        <v>269</v>
      </c>
      <c r="M30" s="75"/>
      <c r="N30" s="81"/>
      <c r="O30" s="3"/>
      <c r="P30" s="3"/>
      <c r="Q30" s="3"/>
    </row>
    <row r="31" spans="1:13" ht="18.75" customHeight="1">
      <c r="A31" s="10"/>
      <c r="B31" s="29"/>
      <c r="C31" s="29"/>
      <c r="D31" s="11"/>
      <c r="E31" s="35"/>
      <c r="F31" s="11"/>
      <c r="G31" s="29"/>
      <c r="H31" s="34"/>
      <c r="I31" s="11"/>
      <c r="J31" s="11"/>
      <c r="K31" s="33"/>
      <c r="L31" s="29"/>
      <c r="M31" s="29"/>
    </row>
    <row r="32" spans="1:13" ht="21.75" customHeight="1">
      <c r="A32" s="10"/>
      <c r="B32" s="29"/>
      <c r="C32" s="29"/>
      <c r="D32" s="11"/>
      <c r="E32" s="35"/>
      <c r="F32" s="11"/>
      <c r="G32" s="29"/>
      <c r="H32" s="34"/>
      <c r="I32" s="11"/>
      <c r="J32" s="11"/>
      <c r="K32" s="33"/>
      <c r="L32" s="29"/>
      <c r="M32" s="29"/>
    </row>
    <row r="33" spans="1:13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7"/>
      <c r="L33" s="9"/>
      <c r="M33" s="9"/>
    </row>
    <row r="34" spans="1:1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7"/>
      <c r="L34" s="9"/>
      <c r="M34" s="9"/>
    </row>
    <row r="35" spans="1:13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51"/>
      <c r="L35" s="12"/>
      <c r="M35" s="13"/>
    </row>
    <row r="36" spans="1:13" ht="15.75">
      <c r="A36" s="13"/>
      <c r="B36" s="13"/>
      <c r="C36" s="13"/>
      <c r="D36" s="13"/>
      <c r="E36" s="13"/>
      <c r="F36" s="13"/>
      <c r="G36" s="13"/>
      <c r="H36" s="12"/>
      <c r="I36" s="12"/>
      <c r="J36" s="12"/>
      <c r="K36" s="51"/>
      <c r="L36" s="12"/>
      <c r="M36" s="13"/>
    </row>
    <row r="37" spans="1:13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51"/>
      <c r="L37" s="12"/>
      <c r="M37" s="13"/>
    </row>
  </sheetData>
  <sheetProtection/>
  <mergeCells count="27">
    <mergeCell ref="A5:N5"/>
    <mergeCell ref="B14:D15"/>
    <mergeCell ref="E14:E15"/>
    <mergeCell ref="F14:F15"/>
    <mergeCell ref="G14:G15"/>
    <mergeCell ref="L9:N9"/>
    <mergeCell ref="E10:K10"/>
    <mergeCell ref="L10:N10"/>
    <mergeCell ref="I14:I15"/>
    <mergeCell ref="E7:K7"/>
    <mergeCell ref="A1:N1"/>
    <mergeCell ref="A3:N3"/>
    <mergeCell ref="A4:N4"/>
    <mergeCell ref="K14:K15"/>
    <mergeCell ref="E11:K11"/>
    <mergeCell ref="A14:A15"/>
    <mergeCell ref="J14:J15"/>
    <mergeCell ref="A6:N6"/>
    <mergeCell ref="A2:N2"/>
    <mergeCell ref="H14:H15"/>
    <mergeCell ref="L14:N15"/>
    <mergeCell ref="A8:C8"/>
    <mergeCell ref="E8:K8"/>
    <mergeCell ref="L8:N8"/>
    <mergeCell ref="A9:C9"/>
    <mergeCell ref="E9:K9"/>
    <mergeCell ref="E12:K12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Q39"/>
  <sheetViews>
    <sheetView view="pageBreakPreview" zoomScale="90" zoomScaleSheetLayoutView="90" zoomScalePageLayoutView="0" workbookViewId="0" topLeftCell="A10">
      <selection activeCell="B20" sqref="B20"/>
    </sheetView>
  </sheetViews>
  <sheetFormatPr defaultColWidth="9.00390625" defaultRowHeight="12.75"/>
  <cols>
    <col min="1" max="1" width="7.125" style="1" customWidth="1"/>
    <col min="2" max="2" width="11.125" style="1" customWidth="1"/>
    <col min="3" max="3" width="10.75390625" style="1" customWidth="1"/>
    <col min="4" max="4" width="9.125" style="1" customWidth="1"/>
    <col min="5" max="5" width="10.375" style="1" customWidth="1"/>
    <col min="6" max="6" width="9.75390625" style="1" customWidth="1"/>
    <col min="7" max="7" width="27.625" style="1" customWidth="1"/>
    <col min="8" max="8" width="10.125" style="1" customWidth="1"/>
    <col min="9" max="9" width="9.375" style="1" customWidth="1"/>
    <col min="10" max="10" width="10.00390625" style="1" customWidth="1"/>
    <col min="11" max="11" width="9.625" style="2" customWidth="1"/>
    <col min="12" max="12" width="11.625" style="1" customWidth="1"/>
    <col min="13" max="13" width="11.875" style="1" customWidth="1"/>
    <col min="14" max="14" width="10.75390625" style="1" customWidth="1"/>
    <col min="15" max="16384" width="9.125" style="1" customWidth="1"/>
  </cols>
  <sheetData>
    <row r="1" spans="1:14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78" customFormat="1" ht="18.75" customHeight="1">
      <c r="A3" s="257" t="s">
        <v>41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6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P4" s="153"/>
    </row>
    <row r="5" spans="1:16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153"/>
    </row>
    <row r="6" spans="1:16" ht="18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P6" s="154"/>
    </row>
    <row r="7" spans="1:11" ht="18" customHeight="1">
      <c r="A7" s="76" t="s">
        <v>74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</row>
    <row r="8" spans="1:14" ht="18" customHeight="1">
      <c r="A8" s="242" t="s">
        <v>80</v>
      </c>
      <c r="B8" s="243"/>
      <c r="C8" s="244"/>
      <c r="D8" s="72"/>
      <c r="E8" s="235" t="s">
        <v>46</v>
      </c>
      <c r="F8" s="235"/>
      <c r="G8" s="235"/>
      <c r="H8" s="235"/>
      <c r="I8" s="235"/>
      <c r="J8" s="235"/>
      <c r="K8" s="235"/>
      <c r="L8" s="251" t="s">
        <v>33</v>
      </c>
      <c r="M8" s="251"/>
      <c r="N8" s="251"/>
    </row>
    <row r="9" spans="1:14" ht="18" customHeight="1">
      <c r="A9" s="258">
        <v>125</v>
      </c>
      <c r="B9" s="259"/>
      <c r="C9" s="260"/>
      <c r="D9" s="25"/>
      <c r="E9" s="235" t="s">
        <v>45</v>
      </c>
      <c r="F9" s="235"/>
      <c r="G9" s="235"/>
      <c r="H9" s="235"/>
      <c r="I9" s="235"/>
      <c r="J9" s="235"/>
      <c r="K9" s="235"/>
      <c r="L9" s="251" t="s">
        <v>26</v>
      </c>
      <c r="M9" s="251"/>
      <c r="N9" s="251"/>
    </row>
    <row r="10" spans="2:14" ht="18" customHeight="1">
      <c r="B10" s="77"/>
      <c r="C10" s="10"/>
      <c r="D10" s="25"/>
      <c r="E10" s="255" t="s">
        <v>82</v>
      </c>
      <c r="F10" s="255"/>
      <c r="G10" s="255"/>
      <c r="H10" s="255"/>
      <c r="I10" s="255"/>
      <c r="J10" s="255"/>
      <c r="K10" s="256"/>
      <c r="L10" s="252" t="s">
        <v>2</v>
      </c>
      <c r="M10" s="253"/>
      <c r="N10" s="254"/>
    </row>
    <row r="11" spans="1:14" ht="18" customHeight="1">
      <c r="A11" s="62" t="s">
        <v>29</v>
      </c>
      <c r="B11" s="65"/>
      <c r="C11" s="64"/>
      <c r="D11" s="118">
        <v>39</v>
      </c>
      <c r="E11" s="236" t="s">
        <v>62</v>
      </c>
      <c r="F11" s="237"/>
      <c r="G11" s="237"/>
      <c r="H11" s="237"/>
      <c r="I11" s="237"/>
      <c r="J11" s="237"/>
      <c r="K11" s="238"/>
      <c r="L11" s="156" t="s">
        <v>55</v>
      </c>
      <c r="M11" s="156" t="s">
        <v>54</v>
      </c>
      <c r="N11" s="156" t="s">
        <v>57</v>
      </c>
    </row>
    <row r="12" spans="1:14" ht="18" customHeight="1">
      <c r="A12" s="63" t="s">
        <v>30</v>
      </c>
      <c r="B12" s="65"/>
      <c r="C12" s="64"/>
      <c r="D12" s="118">
        <v>348</v>
      </c>
      <c r="E12" s="236" t="s">
        <v>28</v>
      </c>
      <c r="F12" s="237"/>
      <c r="G12" s="237"/>
      <c r="H12" s="237"/>
      <c r="I12" s="237"/>
      <c r="J12" s="237"/>
      <c r="K12" s="238"/>
      <c r="L12" s="156">
        <v>70</v>
      </c>
      <c r="M12" s="156">
        <v>58</v>
      </c>
      <c r="N12" s="156">
        <v>46</v>
      </c>
    </row>
    <row r="13" spans="1:13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9"/>
      <c r="M13" s="9"/>
    </row>
    <row r="14" spans="1:14" ht="12.75" customHeight="1">
      <c r="A14" s="234" t="s">
        <v>6</v>
      </c>
      <c r="B14" s="234" t="s">
        <v>7</v>
      </c>
      <c r="C14" s="234"/>
      <c r="D14" s="234"/>
      <c r="E14" s="234" t="s">
        <v>8</v>
      </c>
      <c r="F14" s="234" t="s">
        <v>21</v>
      </c>
      <c r="G14" s="234" t="s">
        <v>9</v>
      </c>
      <c r="H14" s="234" t="s">
        <v>10</v>
      </c>
      <c r="I14" s="234" t="s">
        <v>3</v>
      </c>
      <c r="J14" s="239" t="s">
        <v>32</v>
      </c>
      <c r="K14" s="241" t="s">
        <v>31</v>
      </c>
      <c r="L14" s="245" t="s">
        <v>40</v>
      </c>
      <c r="M14" s="246"/>
      <c r="N14" s="247"/>
    </row>
    <row r="15" spans="1:14" ht="12.75">
      <c r="A15" s="234"/>
      <c r="B15" s="234"/>
      <c r="C15" s="234"/>
      <c r="D15" s="234"/>
      <c r="E15" s="234"/>
      <c r="F15" s="234"/>
      <c r="G15" s="234"/>
      <c r="H15" s="234"/>
      <c r="I15" s="234"/>
      <c r="J15" s="240"/>
      <c r="K15" s="241"/>
      <c r="L15" s="248"/>
      <c r="M15" s="249"/>
      <c r="N15" s="250"/>
    </row>
    <row r="16" spans="1:14" ht="18" customHeight="1">
      <c r="A16" s="8">
        <v>1</v>
      </c>
      <c r="B16" s="58" t="s">
        <v>158</v>
      </c>
      <c r="C16" s="59"/>
      <c r="D16" s="66"/>
      <c r="E16" s="148">
        <v>2004</v>
      </c>
      <c r="F16" s="40" t="s">
        <v>109</v>
      </c>
      <c r="G16" s="104" t="s">
        <v>85</v>
      </c>
      <c r="H16" s="128">
        <v>68.85</v>
      </c>
      <c r="I16" s="40">
        <v>100</v>
      </c>
      <c r="J16" s="60" t="s">
        <v>67</v>
      </c>
      <c r="K16" s="40">
        <v>20</v>
      </c>
      <c r="L16" s="56" t="s">
        <v>245</v>
      </c>
      <c r="M16" s="57"/>
      <c r="N16" s="71"/>
    </row>
    <row r="17" spans="1:14" ht="18" customHeight="1">
      <c r="A17" s="8">
        <v>2</v>
      </c>
      <c r="B17" s="58" t="s">
        <v>155</v>
      </c>
      <c r="C17" s="59"/>
      <c r="D17" s="66"/>
      <c r="E17" s="148">
        <v>2004</v>
      </c>
      <c r="F17" s="40" t="s">
        <v>67</v>
      </c>
      <c r="G17" s="104" t="s">
        <v>120</v>
      </c>
      <c r="H17" s="128">
        <v>70.4</v>
      </c>
      <c r="I17" s="40">
        <v>98</v>
      </c>
      <c r="J17" s="60" t="s">
        <v>67</v>
      </c>
      <c r="K17" s="40">
        <v>18</v>
      </c>
      <c r="L17" s="56" t="s">
        <v>156</v>
      </c>
      <c r="M17" s="57"/>
      <c r="N17" s="71"/>
    </row>
    <row r="18" spans="1:14" ht="18" customHeight="1">
      <c r="A18" s="8">
        <v>3</v>
      </c>
      <c r="B18" s="58" t="s">
        <v>152</v>
      </c>
      <c r="C18" s="59"/>
      <c r="D18" s="66"/>
      <c r="E18" s="148">
        <v>2004</v>
      </c>
      <c r="F18" s="40" t="s">
        <v>67</v>
      </c>
      <c r="G18" s="104" t="s">
        <v>153</v>
      </c>
      <c r="H18" s="128">
        <v>70.4</v>
      </c>
      <c r="I18" s="40">
        <v>91</v>
      </c>
      <c r="J18" s="60" t="s">
        <v>67</v>
      </c>
      <c r="K18" s="40">
        <v>16</v>
      </c>
      <c r="L18" s="56" t="s">
        <v>154</v>
      </c>
      <c r="M18" s="57"/>
      <c r="N18" s="71"/>
    </row>
    <row r="19" spans="1:14" ht="18" customHeight="1">
      <c r="A19" s="8">
        <v>4</v>
      </c>
      <c r="B19" s="58" t="s">
        <v>157</v>
      </c>
      <c r="C19" s="59"/>
      <c r="D19" s="66"/>
      <c r="E19" s="148">
        <v>2004</v>
      </c>
      <c r="F19" s="40" t="s">
        <v>109</v>
      </c>
      <c r="G19" s="104" t="s">
        <v>113</v>
      </c>
      <c r="H19" s="128">
        <v>71.9</v>
      </c>
      <c r="I19" s="40">
        <v>91</v>
      </c>
      <c r="J19" s="60" t="s">
        <v>67</v>
      </c>
      <c r="K19" s="40">
        <v>15</v>
      </c>
      <c r="L19" s="56" t="s">
        <v>118</v>
      </c>
      <c r="M19" s="57"/>
      <c r="N19" s="71"/>
    </row>
    <row r="20" spans="1:14" ht="18" customHeight="1">
      <c r="A20" s="8">
        <v>5</v>
      </c>
      <c r="B20" s="58" t="s">
        <v>159</v>
      </c>
      <c r="C20" s="59"/>
      <c r="D20" s="66"/>
      <c r="E20" s="148">
        <v>2003</v>
      </c>
      <c r="F20" s="40" t="s">
        <v>67</v>
      </c>
      <c r="G20" s="104" t="s">
        <v>97</v>
      </c>
      <c r="H20" s="128">
        <v>72.15</v>
      </c>
      <c r="I20" s="40">
        <v>86</v>
      </c>
      <c r="J20" s="60" t="s">
        <v>67</v>
      </c>
      <c r="K20" s="40">
        <v>14</v>
      </c>
      <c r="L20" s="56" t="s">
        <v>160</v>
      </c>
      <c r="M20" s="57"/>
      <c r="N20" s="71"/>
    </row>
    <row r="21" spans="1:14" ht="18" customHeight="1">
      <c r="A21" s="8">
        <v>6</v>
      </c>
      <c r="B21" s="58" t="s">
        <v>255</v>
      </c>
      <c r="C21" s="59"/>
      <c r="D21" s="66"/>
      <c r="E21" s="148">
        <v>2003</v>
      </c>
      <c r="F21" s="40" t="s">
        <v>67</v>
      </c>
      <c r="G21" s="104" t="s">
        <v>89</v>
      </c>
      <c r="H21" s="128">
        <v>70.65</v>
      </c>
      <c r="I21" s="40">
        <v>76</v>
      </c>
      <c r="J21" s="60" t="s">
        <v>67</v>
      </c>
      <c r="K21" s="40">
        <v>13</v>
      </c>
      <c r="L21" s="56" t="s">
        <v>150</v>
      </c>
      <c r="M21" s="57"/>
      <c r="N21" s="71"/>
    </row>
    <row r="22" spans="1:14" ht="18" customHeight="1">
      <c r="A22" s="8">
        <v>7</v>
      </c>
      <c r="B22" s="58" t="s">
        <v>151</v>
      </c>
      <c r="C22" s="59"/>
      <c r="D22" s="66"/>
      <c r="E22" s="148">
        <v>2003</v>
      </c>
      <c r="F22" s="40" t="s">
        <v>67</v>
      </c>
      <c r="G22" s="104" t="s">
        <v>130</v>
      </c>
      <c r="H22" s="128">
        <v>72.15</v>
      </c>
      <c r="I22" s="40">
        <v>70</v>
      </c>
      <c r="J22" s="60" t="s">
        <v>67</v>
      </c>
      <c r="K22" s="40">
        <v>12</v>
      </c>
      <c r="L22" s="56" t="s">
        <v>131</v>
      </c>
      <c r="M22" s="57"/>
      <c r="N22" s="71"/>
    </row>
    <row r="23" spans="1:14" ht="18" customHeight="1">
      <c r="A23" s="8">
        <v>8</v>
      </c>
      <c r="B23" s="58" t="s">
        <v>147</v>
      </c>
      <c r="C23" s="59"/>
      <c r="D23" s="66"/>
      <c r="E23" s="148">
        <v>2004</v>
      </c>
      <c r="F23" s="40" t="s">
        <v>67</v>
      </c>
      <c r="G23" s="104" t="s">
        <v>133</v>
      </c>
      <c r="H23" s="128">
        <v>70.5</v>
      </c>
      <c r="I23" s="40">
        <v>69</v>
      </c>
      <c r="J23" s="60" t="s">
        <v>54</v>
      </c>
      <c r="K23" s="40">
        <v>11</v>
      </c>
      <c r="L23" s="56" t="s">
        <v>134</v>
      </c>
      <c r="M23" s="57"/>
      <c r="N23" s="71"/>
    </row>
    <row r="24" spans="1:14" ht="18" customHeight="1">
      <c r="A24" s="8">
        <v>9</v>
      </c>
      <c r="B24" s="58" t="s">
        <v>143</v>
      </c>
      <c r="C24" s="59"/>
      <c r="D24" s="66"/>
      <c r="E24" s="148">
        <v>2003</v>
      </c>
      <c r="F24" s="40" t="s">
        <v>67</v>
      </c>
      <c r="G24" s="104" t="s">
        <v>144</v>
      </c>
      <c r="H24" s="128">
        <v>72.05</v>
      </c>
      <c r="I24" s="40">
        <v>61</v>
      </c>
      <c r="J24" s="60" t="s">
        <v>54</v>
      </c>
      <c r="K24" s="40">
        <v>10</v>
      </c>
      <c r="L24" s="56" t="s">
        <v>145</v>
      </c>
      <c r="M24" s="57"/>
      <c r="N24" s="71"/>
    </row>
    <row r="25" spans="1:14" ht="18" customHeight="1">
      <c r="A25" s="8">
        <v>10</v>
      </c>
      <c r="B25" s="58" t="s">
        <v>256</v>
      </c>
      <c r="C25" s="59"/>
      <c r="D25" s="66"/>
      <c r="E25" s="148">
        <v>2004</v>
      </c>
      <c r="F25" s="40" t="s">
        <v>84</v>
      </c>
      <c r="G25" s="104" t="s">
        <v>141</v>
      </c>
      <c r="H25" s="128">
        <v>71.7</v>
      </c>
      <c r="I25" s="40">
        <v>40</v>
      </c>
      <c r="J25" s="60" t="s">
        <v>258</v>
      </c>
      <c r="K25" s="40">
        <v>9</v>
      </c>
      <c r="L25" s="56" t="s">
        <v>142</v>
      </c>
      <c r="M25" s="57"/>
      <c r="N25" s="71"/>
    </row>
    <row r="26" spans="1:14" ht="18" customHeight="1">
      <c r="A26" s="8">
        <v>11</v>
      </c>
      <c r="B26" s="58" t="s">
        <v>146</v>
      </c>
      <c r="C26" s="59"/>
      <c r="D26" s="66"/>
      <c r="E26" s="148">
        <v>2004</v>
      </c>
      <c r="F26" s="40" t="s">
        <v>67</v>
      </c>
      <c r="G26" s="104" t="s">
        <v>95</v>
      </c>
      <c r="H26" s="128">
        <v>72.3</v>
      </c>
      <c r="I26" s="40">
        <v>39</v>
      </c>
      <c r="J26" s="60" t="s">
        <v>258</v>
      </c>
      <c r="K26" s="40">
        <v>8</v>
      </c>
      <c r="L26" s="56" t="s">
        <v>96</v>
      </c>
      <c r="M26" s="57"/>
      <c r="N26" s="71"/>
    </row>
    <row r="27" spans="1:14" ht="18" customHeight="1">
      <c r="A27" s="8">
        <v>12</v>
      </c>
      <c r="B27" s="58" t="s">
        <v>148</v>
      </c>
      <c r="C27" s="59"/>
      <c r="D27" s="66"/>
      <c r="E27" s="148">
        <v>2004</v>
      </c>
      <c r="F27" s="40" t="s">
        <v>67</v>
      </c>
      <c r="G27" s="104" t="s">
        <v>113</v>
      </c>
      <c r="H27" s="128">
        <v>71.9</v>
      </c>
      <c r="I27" s="40">
        <v>35</v>
      </c>
      <c r="J27" s="60" t="s">
        <v>258</v>
      </c>
      <c r="K27" s="40">
        <v>7</v>
      </c>
      <c r="L27" s="56" t="s">
        <v>149</v>
      </c>
      <c r="M27" s="57"/>
      <c r="N27" s="71"/>
    </row>
    <row r="28" spans="1:13" ht="15">
      <c r="A28" s="10"/>
      <c r="B28" s="45"/>
      <c r="C28" s="45"/>
      <c r="D28" s="45"/>
      <c r="E28" s="46"/>
      <c r="F28" s="44"/>
      <c r="G28" s="11"/>
      <c r="H28" s="48"/>
      <c r="I28" s="27"/>
      <c r="J28" s="27"/>
      <c r="K28" s="47"/>
      <c r="L28" s="29"/>
      <c r="M28" s="70"/>
    </row>
    <row r="29" spans="1:13" ht="15">
      <c r="A29" s="10"/>
      <c r="B29" s="29"/>
      <c r="C29" s="42"/>
      <c r="D29" s="42"/>
      <c r="E29" s="53"/>
      <c r="F29" s="54"/>
      <c r="G29" s="52"/>
      <c r="H29" s="28"/>
      <c r="I29" s="27"/>
      <c r="J29" s="27"/>
      <c r="K29" s="26"/>
      <c r="L29" s="14"/>
      <c r="M29" s="37"/>
    </row>
    <row r="30" spans="1:14" ht="21" customHeight="1">
      <c r="A30" s="73" t="s">
        <v>17</v>
      </c>
      <c r="B30" s="13"/>
      <c r="C30" s="13"/>
      <c r="F30" s="74" t="s">
        <v>44</v>
      </c>
      <c r="H30" s="73" t="s">
        <v>52</v>
      </c>
      <c r="J30" s="74"/>
      <c r="K30" s="136"/>
      <c r="L30" s="136" t="s">
        <v>268</v>
      </c>
      <c r="M30" s="78"/>
      <c r="N30" s="137"/>
    </row>
    <row r="31" spans="1:17" ht="15.75">
      <c r="A31" s="38"/>
      <c r="B31" s="12"/>
      <c r="C31" s="12"/>
      <c r="D31" s="13"/>
      <c r="F31" s="13"/>
      <c r="H31" s="73"/>
      <c r="I31" s="13"/>
      <c r="J31" s="12"/>
      <c r="K31" s="30"/>
      <c r="L31" s="29"/>
      <c r="N31" s="3"/>
      <c r="O31" s="3"/>
      <c r="P31" s="3"/>
      <c r="Q31" s="3"/>
    </row>
    <row r="32" spans="1:17" ht="21" customHeight="1">
      <c r="A32" s="73" t="s">
        <v>16</v>
      </c>
      <c r="B32" s="12"/>
      <c r="C32" s="12"/>
      <c r="F32" s="74" t="s">
        <v>43</v>
      </c>
      <c r="H32" s="73" t="s">
        <v>53</v>
      </c>
      <c r="K32" s="1"/>
      <c r="L32" s="136" t="s">
        <v>269</v>
      </c>
      <c r="M32" s="75"/>
      <c r="N32" s="81"/>
      <c r="O32" s="3"/>
      <c r="P32" s="3"/>
      <c r="Q32" s="3"/>
    </row>
    <row r="33" spans="1:13" ht="18.75" customHeight="1">
      <c r="A33" s="10"/>
      <c r="B33" s="29"/>
      <c r="C33" s="29"/>
      <c r="D33" s="11"/>
      <c r="E33" s="35"/>
      <c r="F33" s="11"/>
      <c r="G33" s="29"/>
      <c r="H33" s="34"/>
      <c r="I33" s="11"/>
      <c r="J33" s="11"/>
      <c r="K33" s="33"/>
      <c r="L33" s="29"/>
      <c r="M33" s="29"/>
    </row>
    <row r="34" spans="1:13" ht="21.75" customHeight="1">
      <c r="A34" s="10"/>
      <c r="B34" s="29"/>
      <c r="C34" s="29"/>
      <c r="D34" s="11"/>
      <c r="E34" s="35"/>
      <c r="F34" s="11"/>
      <c r="G34" s="29"/>
      <c r="H34" s="34"/>
      <c r="I34" s="11"/>
      <c r="J34" s="11"/>
      <c r="K34" s="33"/>
      <c r="L34" s="29"/>
      <c r="M34" s="29"/>
    </row>
    <row r="35" spans="1:13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7"/>
      <c r="L35" s="9"/>
      <c r="M35" s="9"/>
    </row>
    <row r="36" spans="1:1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7"/>
      <c r="L36" s="9"/>
      <c r="M36" s="9"/>
    </row>
    <row r="37" spans="1:13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51"/>
      <c r="L37" s="12"/>
      <c r="M37" s="13"/>
    </row>
    <row r="38" spans="1:13" ht="15.75">
      <c r="A38" s="13"/>
      <c r="B38" s="13"/>
      <c r="C38" s="13"/>
      <c r="D38" s="13"/>
      <c r="E38" s="13"/>
      <c r="F38" s="13"/>
      <c r="G38" s="13"/>
      <c r="H38" s="12"/>
      <c r="I38" s="12"/>
      <c r="J38" s="12"/>
      <c r="K38" s="51"/>
      <c r="L38" s="12"/>
      <c r="M38" s="13"/>
    </row>
    <row r="39" spans="1:13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51"/>
      <c r="L39" s="12"/>
      <c r="M39" s="13"/>
    </row>
  </sheetData>
  <sheetProtection/>
  <mergeCells count="27">
    <mergeCell ref="A14:A15"/>
    <mergeCell ref="B14:D15"/>
    <mergeCell ref="E14:E15"/>
    <mergeCell ref="F14:F15"/>
    <mergeCell ref="G14:G15"/>
    <mergeCell ref="A2:N2"/>
    <mergeCell ref="E11:K11"/>
    <mergeCell ref="E12:K12"/>
    <mergeCell ref="E7:K7"/>
    <mergeCell ref="A8:C8"/>
    <mergeCell ref="A1:N1"/>
    <mergeCell ref="A3:N3"/>
    <mergeCell ref="A4:N4"/>
    <mergeCell ref="A5:N5"/>
    <mergeCell ref="A6:N6"/>
    <mergeCell ref="L14:N15"/>
    <mergeCell ref="I14:I15"/>
    <mergeCell ref="J14:J15"/>
    <mergeCell ref="K14:K15"/>
    <mergeCell ref="H14:H15"/>
    <mergeCell ref="E8:K8"/>
    <mergeCell ref="L8:N8"/>
    <mergeCell ref="A9:C9"/>
    <mergeCell ref="E9:K9"/>
    <mergeCell ref="L9:N9"/>
    <mergeCell ref="E10:K10"/>
    <mergeCell ref="L10:N10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Q37"/>
  <sheetViews>
    <sheetView view="pageBreakPreview" zoomScale="90" zoomScaleSheetLayoutView="90" zoomScalePageLayoutView="0" workbookViewId="0" topLeftCell="A4">
      <selection activeCell="I16" sqref="I16"/>
    </sheetView>
  </sheetViews>
  <sheetFormatPr defaultColWidth="9.00390625" defaultRowHeight="12.75"/>
  <cols>
    <col min="1" max="1" width="7.125" style="1" customWidth="1"/>
    <col min="2" max="2" width="11.125" style="1" customWidth="1"/>
    <col min="3" max="3" width="10.75390625" style="1" customWidth="1"/>
    <col min="4" max="4" width="9.125" style="1" customWidth="1"/>
    <col min="5" max="5" width="10.375" style="1" customWidth="1"/>
    <col min="6" max="6" width="9.75390625" style="1" customWidth="1"/>
    <col min="7" max="7" width="27.625" style="1" customWidth="1"/>
    <col min="8" max="8" width="10.125" style="1" customWidth="1"/>
    <col min="9" max="9" width="9.375" style="1" customWidth="1"/>
    <col min="10" max="10" width="10.00390625" style="1" customWidth="1"/>
    <col min="11" max="11" width="9.625" style="2" customWidth="1"/>
    <col min="12" max="12" width="11.625" style="1" customWidth="1"/>
    <col min="13" max="13" width="11.875" style="1" customWidth="1"/>
    <col min="14" max="14" width="10.75390625" style="1" customWidth="1"/>
    <col min="15" max="16384" width="9.125" style="1" customWidth="1"/>
  </cols>
  <sheetData>
    <row r="1" spans="1:14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78" customFormat="1" ht="18.75" customHeight="1">
      <c r="A3" s="257" t="s">
        <v>41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6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P4" s="153"/>
    </row>
    <row r="5" spans="1:16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153"/>
    </row>
    <row r="6" spans="1:16" ht="18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P6" s="154"/>
    </row>
    <row r="7" spans="1:11" ht="18" customHeight="1">
      <c r="A7" s="76" t="s">
        <v>74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</row>
    <row r="8" spans="1:14" ht="18" customHeight="1">
      <c r="A8" s="242" t="s">
        <v>80</v>
      </c>
      <c r="B8" s="243"/>
      <c r="C8" s="244"/>
      <c r="D8" s="72"/>
      <c r="E8" s="235" t="s">
        <v>46</v>
      </c>
      <c r="F8" s="235"/>
      <c r="G8" s="235"/>
      <c r="H8" s="235"/>
      <c r="I8" s="235"/>
      <c r="J8" s="235"/>
      <c r="K8" s="235"/>
      <c r="L8" s="251" t="s">
        <v>33</v>
      </c>
      <c r="M8" s="251"/>
      <c r="N8" s="251"/>
    </row>
    <row r="9" spans="1:14" ht="18" customHeight="1">
      <c r="A9" s="258">
        <v>114</v>
      </c>
      <c r="B9" s="259"/>
      <c r="C9" s="260"/>
      <c r="D9" s="25"/>
      <c r="E9" s="235" t="s">
        <v>45</v>
      </c>
      <c r="F9" s="235"/>
      <c r="G9" s="235"/>
      <c r="H9" s="235"/>
      <c r="I9" s="235"/>
      <c r="J9" s="235"/>
      <c r="K9" s="235"/>
      <c r="L9" s="251" t="s">
        <v>26</v>
      </c>
      <c r="M9" s="251"/>
      <c r="N9" s="251"/>
    </row>
    <row r="10" spans="2:14" ht="18" customHeight="1">
      <c r="B10" s="77"/>
      <c r="C10" s="10"/>
      <c r="D10" s="25"/>
      <c r="E10" s="255" t="s">
        <v>82</v>
      </c>
      <c r="F10" s="255"/>
      <c r="G10" s="255"/>
      <c r="H10" s="255"/>
      <c r="I10" s="255"/>
      <c r="J10" s="255"/>
      <c r="K10" s="256"/>
      <c r="L10" s="252" t="s">
        <v>2</v>
      </c>
      <c r="M10" s="253"/>
      <c r="N10" s="254"/>
    </row>
    <row r="11" spans="1:14" ht="18" customHeight="1">
      <c r="A11" s="62" t="s">
        <v>29</v>
      </c>
      <c r="B11" s="65"/>
      <c r="C11" s="64"/>
      <c r="D11" s="118">
        <v>39</v>
      </c>
      <c r="E11" s="236" t="s">
        <v>62</v>
      </c>
      <c r="F11" s="237"/>
      <c r="G11" s="237"/>
      <c r="H11" s="237"/>
      <c r="I11" s="237"/>
      <c r="J11" s="237"/>
      <c r="K11" s="238"/>
      <c r="L11" s="156" t="s">
        <v>55</v>
      </c>
      <c r="M11" s="156" t="s">
        <v>54</v>
      </c>
      <c r="N11" s="156" t="s">
        <v>57</v>
      </c>
    </row>
    <row r="12" spans="1:14" ht="18" customHeight="1">
      <c r="A12" s="63" t="s">
        <v>30</v>
      </c>
      <c r="B12" s="65"/>
      <c r="C12" s="64"/>
      <c r="D12" s="118">
        <v>348</v>
      </c>
      <c r="E12" s="236" t="s">
        <v>63</v>
      </c>
      <c r="F12" s="237"/>
      <c r="G12" s="237"/>
      <c r="H12" s="237"/>
      <c r="I12" s="237"/>
      <c r="J12" s="237"/>
      <c r="K12" s="238"/>
      <c r="L12" s="156">
        <v>74</v>
      </c>
      <c r="M12" s="156">
        <v>62</v>
      </c>
      <c r="N12" s="156">
        <v>50</v>
      </c>
    </row>
    <row r="13" spans="1:13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9"/>
      <c r="M13" s="9"/>
    </row>
    <row r="14" spans="1:14" ht="12.75" customHeight="1">
      <c r="A14" s="234" t="s">
        <v>6</v>
      </c>
      <c r="B14" s="234" t="s">
        <v>7</v>
      </c>
      <c r="C14" s="234"/>
      <c r="D14" s="234"/>
      <c r="E14" s="234" t="s">
        <v>8</v>
      </c>
      <c r="F14" s="234" t="s">
        <v>21</v>
      </c>
      <c r="G14" s="234" t="s">
        <v>9</v>
      </c>
      <c r="H14" s="234" t="s">
        <v>10</v>
      </c>
      <c r="I14" s="234" t="s">
        <v>3</v>
      </c>
      <c r="J14" s="239" t="s">
        <v>32</v>
      </c>
      <c r="K14" s="241" t="s">
        <v>31</v>
      </c>
      <c r="L14" s="245" t="s">
        <v>40</v>
      </c>
      <c r="M14" s="246"/>
      <c r="N14" s="247"/>
    </row>
    <row r="15" spans="1:14" ht="12.75">
      <c r="A15" s="234"/>
      <c r="B15" s="234"/>
      <c r="C15" s="234"/>
      <c r="D15" s="234"/>
      <c r="E15" s="234"/>
      <c r="F15" s="234"/>
      <c r="G15" s="234"/>
      <c r="H15" s="234"/>
      <c r="I15" s="234"/>
      <c r="J15" s="240"/>
      <c r="K15" s="241"/>
      <c r="L15" s="248"/>
      <c r="M15" s="249"/>
      <c r="N15" s="250"/>
    </row>
    <row r="16" spans="1:14" ht="18" customHeight="1">
      <c r="A16" s="8">
        <v>1</v>
      </c>
      <c r="B16" s="58" t="s">
        <v>174</v>
      </c>
      <c r="C16" s="59"/>
      <c r="D16" s="66"/>
      <c r="E16" s="148">
        <v>2003</v>
      </c>
      <c r="F16" s="40" t="s">
        <v>109</v>
      </c>
      <c r="G16" s="104" t="s">
        <v>175</v>
      </c>
      <c r="H16" s="128">
        <v>77.15</v>
      </c>
      <c r="I16" s="40">
        <v>107</v>
      </c>
      <c r="J16" s="40" t="s">
        <v>67</v>
      </c>
      <c r="K16" s="40">
        <v>20</v>
      </c>
      <c r="L16" s="56" t="s">
        <v>176</v>
      </c>
      <c r="M16" s="57"/>
      <c r="N16" s="71"/>
    </row>
    <row r="17" spans="1:14" ht="18" customHeight="1">
      <c r="A17" s="8">
        <v>2</v>
      </c>
      <c r="B17" s="58" t="s">
        <v>173</v>
      </c>
      <c r="C17" s="59"/>
      <c r="D17" s="66"/>
      <c r="E17" s="148">
        <v>2003</v>
      </c>
      <c r="F17" s="40" t="s">
        <v>67</v>
      </c>
      <c r="G17" s="104" t="s">
        <v>110</v>
      </c>
      <c r="H17" s="128">
        <v>76.5</v>
      </c>
      <c r="I17" s="40">
        <v>100</v>
      </c>
      <c r="J17" s="40" t="s">
        <v>67</v>
      </c>
      <c r="K17" s="40">
        <v>18</v>
      </c>
      <c r="L17" s="56" t="s">
        <v>111</v>
      </c>
      <c r="M17" s="57"/>
      <c r="N17" s="71"/>
    </row>
    <row r="18" spans="1:14" ht="18" customHeight="1">
      <c r="A18" s="8">
        <v>3</v>
      </c>
      <c r="B18" s="58" t="s">
        <v>166</v>
      </c>
      <c r="C18" s="59"/>
      <c r="D18" s="66"/>
      <c r="E18" s="148">
        <v>2004</v>
      </c>
      <c r="F18" s="40" t="s">
        <v>138</v>
      </c>
      <c r="G18" s="104" t="s">
        <v>167</v>
      </c>
      <c r="H18" s="128">
        <v>76.9</v>
      </c>
      <c r="I18" s="40">
        <v>100</v>
      </c>
      <c r="J18" s="40" t="s">
        <v>67</v>
      </c>
      <c r="K18" s="40">
        <v>16</v>
      </c>
      <c r="L18" s="56" t="s">
        <v>168</v>
      </c>
      <c r="M18" s="57"/>
      <c r="N18" s="71"/>
    </row>
    <row r="19" spans="1:14" ht="18" customHeight="1">
      <c r="A19" s="8">
        <v>4</v>
      </c>
      <c r="B19" s="58" t="s">
        <v>170</v>
      </c>
      <c r="C19" s="59"/>
      <c r="D19" s="66"/>
      <c r="E19" s="148">
        <v>2003</v>
      </c>
      <c r="F19" s="40" t="s">
        <v>67</v>
      </c>
      <c r="G19" s="104" t="s">
        <v>89</v>
      </c>
      <c r="H19" s="128">
        <v>73.35</v>
      </c>
      <c r="I19" s="40">
        <v>90</v>
      </c>
      <c r="J19" s="40" t="s">
        <v>67</v>
      </c>
      <c r="K19" s="40">
        <v>15</v>
      </c>
      <c r="L19" s="56" t="s">
        <v>90</v>
      </c>
      <c r="M19" s="57"/>
      <c r="N19" s="71"/>
    </row>
    <row r="20" spans="1:14" ht="18" customHeight="1">
      <c r="A20" s="8">
        <v>5</v>
      </c>
      <c r="B20" s="58" t="s">
        <v>169</v>
      </c>
      <c r="C20" s="59"/>
      <c r="D20" s="66"/>
      <c r="E20" s="148">
        <v>2004</v>
      </c>
      <c r="F20" s="40" t="s">
        <v>67</v>
      </c>
      <c r="G20" s="104" t="s">
        <v>120</v>
      </c>
      <c r="H20" s="128">
        <v>77</v>
      </c>
      <c r="I20" s="40">
        <v>74</v>
      </c>
      <c r="J20" s="40" t="s">
        <v>67</v>
      </c>
      <c r="K20" s="40">
        <v>14</v>
      </c>
      <c r="L20" s="56" t="s">
        <v>156</v>
      </c>
      <c r="M20" s="57"/>
      <c r="N20" s="71"/>
    </row>
    <row r="21" spans="1:14" ht="18" customHeight="1">
      <c r="A21" s="8">
        <v>6</v>
      </c>
      <c r="B21" s="58" t="s">
        <v>171</v>
      </c>
      <c r="C21" s="59"/>
      <c r="D21" s="66"/>
      <c r="E21" s="148">
        <v>2003</v>
      </c>
      <c r="F21" s="40" t="s">
        <v>67</v>
      </c>
      <c r="G21" s="104" t="s">
        <v>113</v>
      </c>
      <c r="H21" s="128">
        <v>75.95</v>
      </c>
      <c r="I21" s="40">
        <v>72</v>
      </c>
      <c r="J21" s="60" t="s">
        <v>54</v>
      </c>
      <c r="K21" s="40">
        <v>13</v>
      </c>
      <c r="L21" s="56" t="s">
        <v>172</v>
      </c>
      <c r="M21" s="57"/>
      <c r="N21" s="71"/>
    </row>
    <row r="22" spans="1:14" ht="18" customHeight="1">
      <c r="A22" s="8">
        <v>7</v>
      </c>
      <c r="B22" s="58" t="s">
        <v>164</v>
      </c>
      <c r="C22" s="59"/>
      <c r="D22" s="66"/>
      <c r="E22" s="148">
        <v>2003</v>
      </c>
      <c r="F22" s="40" t="s">
        <v>67</v>
      </c>
      <c r="G22" s="104" t="s">
        <v>106</v>
      </c>
      <c r="H22" s="128">
        <v>76.2</v>
      </c>
      <c r="I22" s="40">
        <v>68</v>
      </c>
      <c r="J22" s="60" t="s">
        <v>54</v>
      </c>
      <c r="K22" s="40">
        <v>12</v>
      </c>
      <c r="L22" s="56" t="s">
        <v>165</v>
      </c>
      <c r="M22" s="57"/>
      <c r="N22" s="71"/>
    </row>
    <row r="23" spans="1:14" ht="18" customHeight="1">
      <c r="A23" s="8">
        <v>8</v>
      </c>
      <c r="B23" s="58" t="s">
        <v>163</v>
      </c>
      <c r="C23" s="59"/>
      <c r="D23" s="66"/>
      <c r="E23" s="148">
        <v>2003</v>
      </c>
      <c r="F23" s="40" t="s">
        <v>84</v>
      </c>
      <c r="G23" s="104" t="s">
        <v>89</v>
      </c>
      <c r="H23" s="128">
        <v>75.1</v>
      </c>
      <c r="I23" s="40">
        <v>65</v>
      </c>
      <c r="J23" s="149" t="s">
        <v>275</v>
      </c>
      <c r="K23" s="40">
        <v>11</v>
      </c>
      <c r="L23" s="56" t="s">
        <v>90</v>
      </c>
      <c r="M23" s="57"/>
      <c r="N23" s="71"/>
    </row>
    <row r="24" spans="1:14" ht="18" customHeight="1">
      <c r="A24" s="8">
        <v>9</v>
      </c>
      <c r="B24" s="58" t="s">
        <v>161</v>
      </c>
      <c r="C24" s="59"/>
      <c r="D24" s="66"/>
      <c r="E24" s="148">
        <v>2003</v>
      </c>
      <c r="F24" s="40" t="s">
        <v>67</v>
      </c>
      <c r="G24" s="104" t="s">
        <v>106</v>
      </c>
      <c r="H24" s="128">
        <v>73.3</v>
      </c>
      <c r="I24" s="40">
        <v>60</v>
      </c>
      <c r="J24" s="149" t="s">
        <v>68</v>
      </c>
      <c r="K24" s="40">
        <v>10</v>
      </c>
      <c r="L24" s="56" t="s">
        <v>162</v>
      </c>
      <c r="M24" s="57"/>
      <c r="N24" s="71"/>
    </row>
    <row r="25" spans="1:14" ht="18" customHeight="1">
      <c r="A25" s="8">
        <v>10</v>
      </c>
      <c r="B25" s="58" t="s">
        <v>178</v>
      </c>
      <c r="C25" s="59"/>
      <c r="D25" s="66"/>
      <c r="E25" s="148">
        <v>2003</v>
      </c>
      <c r="F25" s="40" t="s">
        <v>84</v>
      </c>
      <c r="G25" s="104" t="s">
        <v>179</v>
      </c>
      <c r="H25" s="128">
        <v>76.7</v>
      </c>
      <c r="I25" s="40">
        <v>39</v>
      </c>
      <c r="J25" s="149" t="s">
        <v>258</v>
      </c>
      <c r="K25" s="40">
        <v>9</v>
      </c>
      <c r="L25" s="56" t="s">
        <v>180</v>
      </c>
      <c r="M25" s="57"/>
      <c r="N25" s="71"/>
    </row>
    <row r="26" spans="1:13" ht="15">
      <c r="A26" s="10"/>
      <c r="B26" s="45"/>
      <c r="C26" s="45"/>
      <c r="D26" s="45"/>
      <c r="E26" s="46"/>
      <c r="F26" s="44"/>
      <c r="G26" s="11"/>
      <c r="H26" s="48"/>
      <c r="I26" s="27"/>
      <c r="J26" s="27"/>
      <c r="K26" s="47"/>
      <c r="L26" s="29"/>
      <c r="M26" s="70"/>
    </row>
    <row r="27" spans="1:13" ht="15">
      <c r="A27" s="10"/>
      <c r="B27" s="29"/>
      <c r="C27" s="42"/>
      <c r="D27" s="42"/>
      <c r="E27" s="53"/>
      <c r="F27" s="54"/>
      <c r="G27" s="52"/>
      <c r="H27" s="28"/>
      <c r="I27" s="27"/>
      <c r="J27" s="27"/>
      <c r="K27" s="26"/>
      <c r="L27" s="14"/>
      <c r="M27" s="37"/>
    </row>
    <row r="28" spans="1:14" ht="21" customHeight="1">
      <c r="A28" s="73" t="s">
        <v>17</v>
      </c>
      <c r="B28" s="13"/>
      <c r="C28" s="13"/>
      <c r="F28" s="74" t="s">
        <v>44</v>
      </c>
      <c r="H28" s="73" t="s">
        <v>52</v>
      </c>
      <c r="J28" s="74"/>
      <c r="K28" s="136"/>
      <c r="L28" s="136" t="s">
        <v>268</v>
      </c>
      <c r="M28" s="78"/>
      <c r="N28" s="137"/>
    </row>
    <row r="29" spans="1:17" ht="15.75">
      <c r="A29" s="38"/>
      <c r="B29" s="12"/>
      <c r="C29" s="12"/>
      <c r="D29" s="13"/>
      <c r="F29" s="13"/>
      <c r="H29" s="73"/>
      <c r="I29" s="13"/>
      <c r="J29" s="12"/>
      <c r="K29" s="30"/>
      <c r="L29" s="29"/>
      <c r="N29" s="3"/>
      <c r="O29" s="3"/>
      <c r="P29" s="3"/>
      <c r="Q29" s="3"/>
    </row>
    <row r="30" spans="1:17" ht="21" customHeight="1">
      <c r="A30" s="73" t="s">
        <v>16</v>
      </c>
      <c r="B30" s="12"/>
      <c r="C30" s="12"/>
      <c r="F30" s="74" t="s">
        <v>43</v>
      </c>
      <c r="H30" s="73" t="s">
        <v>53</v>
      </c>
      <c r="K30" s="1"/>
      <c r="L30" s="136" t="s">
        <v>269</v>
      </c>
      <c r="M30" s="75"/>
      <c r="N30" s="81"/>
      <c r="O30" s="3"/>
      <c r="P30" s="3"/>
      <c r="Q30" s="3"/>
    </row>
    <row r="31" spans="1:13" ht="18.75" customHeight="1">
      <c r="A31" s="10"/>
      <c r="B31" s="29"/>
      <c r="C31" s="29"/>
      <c r="D31" s="11"/>
      <c r="E31" s="35"/>
      <c r="F31" s="11"/>
      <c r="G31" s="29"/>
      <c r="H31" s="34"/>
      <c r="I31" s="11"/>
      <c r="J31" s="11"/>
      <c r="K31" s="33"/>
      <c r="L31" s="29"/>
      <c r="M31" s="29"/>
    </row>
    <row r="32" spans="1:13" ht="21.75" customHeight="1">
      <c r="A32" s="10"/>
      <c r="B32" s="29"/>
      <c r="C32" s="29"/>
      <c r="D32" s="11"/>
      <c r="E32" s="35"/>
      <c r="F32" s="11"/>
      <c r="G32" s="29"/>
      <c r="H32" s="34"/>
      <c r="I32" s="11"/>
      <c r="J32" s="11"/>
      <c r="K32" s="33"/>
      <c r="L32" s="29"/>
      <c r="M32" s="29"/>
    </row>
    <row r="33" spans="1:13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7"/>
      <c r="L33" s="9"/>
      <c r="M33" s="9"/>
    </row>
    <row r="34" spans="1:1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7"/>
      <c r="L34" s="9"/>
      <c r="M34" s="9"/>
    </row>
    <row r="35" spans="1:13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51"/>
      <c r="L35" s="12"/>
      <c r="M35" s="13"/>
    </row>
    <row r="36" spans="1:13" ht="15.75">
      <c r="A36" s="13"/>
      <c r="B36" s="13"/>
      <c r="C36" s="13"/>
      <c r="D36" s="13"/>
      <c r="E36" s="13"/>
      <c r="F36" s="13"/>
      <c r="G36" s="13"/>
      <c r="H36" s="12"/>
      <c r="I36" s="12"/>
      <c r="J36" s="12"/>
      <c r="K36" s="51"/>
      <c r="L36" s="12"/>
      <c r="M36" s="13"/>
    </row>
    <row r="37" spans="1:13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51"/>
      <c r="L37" s="12"/>
      <c r="M37" s="13"/>
    </row>
  </sheetData>
  <sheetProtection/>
  <mergeCells count="27">
    <mergeCell ref="A5:N5"/>
    <mergeCell ref="B14:D15"/>
    <mergeCell ref="E14:E15"/>
    <mergeCell ref="F14:F15"/>
    <mergeCell ref="G14:G15"/>
    <mergeCell ref="L9:N9"/>
    <mergeCell ref="E10:K10"/>
    <mergeCell ref="L10:N10"/>
    <mergeCell ref="I14:I15"/>
    <mergeCell ref="E7:K7"/>
    <mergeCell ref="A1:N1"/>
    <mergeCell ref="A3:N3"/>
    <mergeCell ref="A4:N4"/>
    <mergeCell ref="K14:K15"/>
    <mergeCell ref="E11:K11"/>
    <mergeCell ref="A14:A15"/>
    <mergeCell ref="J14:J15"/>
    <mergeCell ref="A6:N6"/>
    <mergeCell ref="A2:N2"/>
    <mergeCell ref="H14:H15"/>
    <mergeCell ref="L14:N15"/>
    <mergeCell ref="A8:C8"/>
    <mergeCell ref="E8:K8"/>
    <mergeCell ref="L8:N8"/>
    <mergeCell ref="A9:C9"/>
    <mergeCell ref="E9:K9"/>
    <mergeCell ref="E12:K12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35"/>
  <sheetViews>
    <sheetView view="pageBreakPreview" zoomScale="90" zoomScaleSheetLayoutView="90" zoomScalePageLayoutView="0" workbookViewId="0" topLeftCell="A4">
      <selection activeCell="G20" sqref="G20"/>
    </sheetView>
  </sheetViews>
  <sheetFormatPr defaultColWidth="9.00390625" defaultRowHeight="12.75"/>
  <cols>
    <col min="1" max="1" width="7.125" style="1" customWidth="1"/>
    <col min="2" max="2" width="11.125" style="1" customWidth="1"/>
    <col min="3" max="3" width="10.75390625" style="1" customWidth="1"/>
    <col min="4" max="4" width="9.125" style="1" customWidth="1"/>
    <col min="5" max="5" width="10.375" style="1" customWidth="1"/>
    <col min="6" max="6" width="9.75390625" style="1" customWidth="1"/>
    <col min="7" max="7" width="27.625" style="1" customWidth="1"/>
    <col min="8" max="8" width="10.125" style="1" customWidth="1"/>
    <col min="9" max="9" width="9.375" style="1" customWidth="1"/>
    <col min="10" max="10" width="10.00390625" style="1" customWidth="1"/>
    <col min="11" max="11" width="9.625" style="2" customWidth="1"/>
    <col min="12" max="12" width="11.625" style="1" customWidth="1"/>
    <col min="13" max="13" width="11.875" style="1" customWidth="1"/>
    <col min="14" max="14" width="10.75390625" style="1" customWidth="1"/>
    <col min="15" max="16384" width="9.125" style="1" customWidth="1"/>
  </cols>
  <sheetData>
    <row r="1" spans="1:14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78" customFormat="1" ht="18.75" customHeight="1">
      <c r="A3" s="257" t="s">
        <v>41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6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P4" s="153"/>
    </row>
    <row r="5" spans="1:16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153"/>
    </row>
    <row r="6" spans="1:16" ht="18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P6" s="154"/>
    </row>
    <row r="7" spans="1:11" ht="18" customHeight="1">
      <c r="A7" s="76" t="s">
        <v>74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</row>
    <row r="8" spans="1:14" ht="18" customHeight="1">
      <c r="A8" s="242" t="s">
        <v>80</v>
      </c>
      <c r="B8" s="243"/>
      <c r="C8" s="244"/>
      <c r="D8" s="72"/>
      <c r="E8" s="235" t="s">
        <v>46</v>
      </c>
      <c r="F8" s="235"/>
      <c r="G8" s="235"/>
      <c r="H8" s="235"/>
      <c r="I8" s="235"/>
      <c r="J8" s="235"/>
      <c r="K8" s="235"/>
      <c r="L8" s="251" t="s">
        <v>33</v>
      </c>
      <c r="M8" s="251"/>
      <c r="N8" s="251"/>
    </row>
    <row r="9" spans="1:14" ht="18" customHeight="1">
      <c r="A9" s="258">
        <v>121</v>
      </c>
      <c r="B9" s="259"/>
      <c r="C9" s="260"/>
      <c r="D9" s="25"/>
      <c r="E9" s="235" t="s">
        <v>45</v>
      </c>
      <c r="F9" s="235"/>
      <c r="G9" s="235"/>
      <c r="H9" s="235"/>
      <c r="I9" s="235"/>
      <c r="J9" s="235"/>
      <c r="K9" s="235"/>
      <c r="L9" s="251" t="s">
        <v>26</v>
      </c>
      <c r="M9" s="251"/>
      <c r="N9" s="251"/>
    </row>
    <row r="10" spans="2:14" ht="18" customHeight="1">
      <c r="B10" s="77"/>
      <c r="C10" s="10"/>
      <c r="D10" s="25"/>
      <c r="E10" s="255" t="s">
        <v>82</v>
      </c>
      <c r="F10" s="255"/>
      <c r="G10" s="255"/>
      <c r="H10" s="255"/>
      <c r="I10" s="255"/>
      <c r="J10" s="255"/>
      <c r="K10" s="256"/>
      <c r="L10" s="252" t="s">
        <v>2</v>
      </c>
      <c r="M10" s="253"/>
      <c r="N10" s="254"/>
    </row>
    <row r="11" spans="1:14" ht="18" customHeight="1">
      <c r="A11" s="62" t="s">
        <v>29</v>
      </c>
      <c r="B11" s="65"/>
      <c r="C11" s="64"/>
      <c r="D11" s="118">
        <v>39</v>
      </c>
      <c r="E11" s="236" t="s">
        <v>62</v>
      </c>
      <c r="F11" s="237"/>
      <c r="G11" s="237"/>
      <c r="H11" s="237"/>
      <c r="I11" s="237"/>
      <c r="J11" s="237"/>
      <c r="K11" s="238"/>
      <c r="L11" s="156" t="s">
        <v>55</v>
      </c>
      <c r="M11" s="156" t="s">
        <v>54</v>
      </c>
      <c r="N11" s="156" t="s">
        <v>57</v>
      </c>
    </row>
    <row r="12" spans="1:14" ht="18" customHeight="1">
      <c r="A12" s="63" t="s">
        <v>30</v>
      </c>
      <c r="B12" s="65"/>
      <c r="C12" s="64"/>
      <c r="D12" s="118">
        <v>348</v>
      </c>
      <c r="E12" s="236" t="s">
        <v>64</v>
      </c>
      <c r="F12" s="237"/>
      <c r="G12" s="237"/>
      <c r="H12" s="237"/>
      <c r="I12" s="237"/>
      <c r="J12" s="237"/>
      <c r="K12" s="238"/>
      <c r="L12" s="156">
        <v>79</v>
      </c>
      <c r="M12" s="156">
        <v>66</v>
      </c>
      <c r="N12" s="156">
        <v>54</v>
      </c>
    </row>
    <row r="13" spans="1:13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9"/>
      <c r="M13" s="9"/>
    </row>
    <row r="14" spans="1:14" ht="12.75" customHeight="1">
      <c r="A14" s="234" t="s">
        <v>6</v>
      </c>
      <c r="B14" s="234" t="s">
        <v>7</v>
      </c>
      <c r="C14" s="234"/>
      <c r="D14" s="234"/>
      <c r="E14" s="234" t="s">
        <v>8</v>
      </c>
      <c r="F14" s="234" t="s">
        <v>21</v>
      </c>
      <c r="G14" s="234" t="s">
        <v>9</v>
      </c>
      <c r="H14" s="234" t="s">
        <v>10</v>
      </c>
      <c r="I14" s="234" t="s">
        <v>3</v>
      </c>
      <c r="J14" s="239" t="s">
        <v>32</v>
      </c>
      <c r="K14" s="241" t="s">
        <v>31</v>
      </c>
      <c r="L14" s="245" t="s">
        <v>40</v>
      </c>
      <c r="M14" s="246"/>
      <c r="N14" s="247"/>
    </row>
    <row r="15" spans="1:14" ht="12.75">
      <c r="A15" s="234"/>
      <c r="B15" s="234"/>
      <c r="C15" s="234"/>
      <c r="D15" s="234"/>
      <c r="E15" s="234"/>
      <c r="F15" s="234"/>
      <c r="G15" s="234"/>
      <c r="H15" s="234"/>
      <c r="I15" s="234"/>
      <c r="J15" s="240"/>
      <c r="K15" s="241"/>
      <c r="L15" s="248"/>
      <c r="M15" s="249"/>
      <c r="N15" s="250"/>
    </row>
    <row r="16" spans="1:14" ht="18" customHeight="1">
      <c r="A16" s="8">
        <v>1</v>
      </c>
      <c r="B16" s="58" t="s">
        <v>190</v>
      </c>
      <c r="C16" s="59"/>
      <c r="D16" s="66"/>
      <c r="E16" s="148">
        <v>2003</v>
      </c>
      <c r="F16" s="40" t="s">
        <v>109</v>
      </c>
      <c r="G16" s="104" t="s">
        <v>120</v>
      </c>
      <c r="H16" s="128">
        <v>81.9</v>
      </c>
      <c r="I16" s="40">
        <v>105</v>
      </c>
      <c r="J16" s="60" t="s">
        <v>67</v>
      </c>
      <c r="K16" s="40">
        <v>20</v>
      </c>
      <c r="L16" s="56" t="s">
        <v>156</v>
      </c>
      <c r="M16" s="57"/>
      <c r="N16" s="71"/>
    </row>
    <row r="17" spans="1:14" ht="18" customHeight="1">
      <c r="A17" s="8">
        <v>2</v>
      </c>
      <c r="B17" s="58" t="s">
        <v>189</v>
      </c>
      <c r="C17" s="59"/>
      <c r="D17" s="66"/>
      <c r="E17" s="148">
        <v>2004</v>
      </c>
      <c r="F17" s="40" t="s">
        <v>109</v>
      </c>
      <c r="G17" s="104" t="s">
        <v>123</v>
      </c>
      <c r="H17" s="128">
        <v>82.25</v>
      </c>
      <c r="I17" s="40">
        <v>103</v>
      </c>
      <c r="J17" s="60" t="s">
        <v>67</v>
      </c>
      <c r="K17" s="40">
        <v>18</v>
      </c>
      <c r="L17" s="56" t="s">
        <v>124</v>
      </c>
      <c r="M17" s="57"/>
      <c r="N17" s="71"/>
    </row>
    <row r="18" spans="1:14" ht="18" customHeight="1">
      <c r="A18" s="8">
        <v>3</v>
      </c>
      <c r="B18" s="58" t="s">
        <v>187</v>
      </c>
      <c r="C18" s="59"/>
      <c r="D18" s="66"/>
      <c r="E18" s="148">
        <v>2004</v>
      </c>
      <c r="F18" s="40" t="s">
        <v>67</v>
      </c>
      <c r="G18" s="104" t="s">
        <v>97</v>
      </c>
      <c r="H18" s="128">
        <v>85</v>
      </c>
      <c r="I18" s="40">
        <v>90</v>
      </c>
      <c r="J18" s="60" t="s">
        <v>67</v>
      </c>
      <c r="K18" s="40">
        <v>16</v>
      </c>
      <c r="L18" s="56" t="s">
        <v>188</v>
      </c>
      <c r="M18" s="57"/>
      <c r="N18" s="71"/>
    </row>
    <row r="19" spans="1:14" ht="18" customHeight="1">
      <c r="A19" s="8">
        <v>4</v>
      </c>
      <c r="B19" s="58" t="s">
        <v>182</v>
      </c>
      <c r="C19" s="59"/>
      <c r="D19" s="66"/>
      <c r="E19" s="148">
        <v>2003</v>
      </c>
      <c r="F19" s="40" t="s">
        <v>67</v>
      </c>
      <c r="G19" s="104" t="s">
        <v>89</v>
      </c>
      <c r="H19" s="128">
        <v>81.9</v>
      </c>
      <c r="I19" s="40">
        <v>80</v>
      </c>
      <c r="J19" s="60" t="s">
        <v>67</v>
      </c>
      <c r="K19" s="40">
        <v>15</v>
      </c>
      <c r="L19" s="56" t="s">
        <v>90</v>
      </c>
      <c r="M19" s="57"/>
      <c r="N19" s="71"/>
    </row>
    <row r="20" spans="1:14" ht="18" customHeight="1">
      <c r="A20" s="8">
        <v>5</v>
      </c>
      <c r="B20" s="58" t="s">
        <v>183</v>
      </c>
      <c r="C20" s="59"/>
      <c r="D20" s="66"/>
      <c r="E20" s="148">
        <v>2004</v>
      </c>
      <c r="F20" s="40" t="s">
        <v>84</v>
      </c>
      <c r="G20" s="104" t="s">
        <v>97</v>
      </c>
      <c r="H20" s="128">
        <v>83.4</v>
      </c>
      <c r="I20" s="40">
        <v>77</v>
      </c>
      <c r="J20" s="149" t="s">
        <v>275</v>
      </c>
      <c r="K20" s="40">
        <v>14</v>
      </c>
      <c r="L20" s="56" t="s">
        <v>184</v>
      </c>
      <c r="M20" s="57"/>
      <c r="N20" s="71"/>
    </row>
    <row r="21" spans="1:14" ht="18" customHeight="1">
      <c r="A21" s="8">
        <v>6</v>
      </c>
      <c r="B21" s="58" t="s">
        <v>185</v>
      </c>
      <c r="C21" s="59"/>
      <c r="D21" s="66"/>
      <c r="E21" s="148">
        <v>2003</v>
      </c>
      <c r="F21" s="40" t="s">
        <v>67</v>
      </c>
      <c r="G21" s="104" t="s">
        <v>127</v>
      </c>
      <c r="H21" s="128">
        <v>81</v>
      </c>
      <c r="I21" s="40">
        <v>50</v>
      </c>
      <c r="J21" s="149" t="s">
        <v>258</v>
      </c>
      <c r="K21" s="40">
        <v>13</v>
      </c>
      <c r="L21" s="56" t="s">
        <v>186</v>
      </c>
      <c r="M21" s="57"/>
      <c r="N21" s="71"/>
    </row>
    <row r="22" spans="1:14" ht="18" customHeight="1">
      <c r="A22" s="8">
        <v>7</v>
      </c>
      <c r="B22" s="58" t="s">
        <v>177</v>
      </c>
      <c r="C22" s="59"/>
      <c r="D22" s="66"/>
      <c r="E22" s="148">
        <v>2003</v>
      </c>
      <c r="F22" s="40" t="s">
        <v>84</v>
      </c>
      <c r="G22" s="104" t="s">
        <v>141</v>
      </c>
      <c r="H22" s="128">
        <v>82.45</v>
      </c>
      <c r="I22" s="40">
        <v>47</v>
      </c>
      <c r="J22" s="149" t="s">
        <v>258</v>
      </c>
      <c r="K22" s="40">
        <v>12</v>
      </c>
      <c r="L22" s="56" t="s">
        <v>142</v>
      </c>
      <c r="M22" s="57"/>
      <c r="N22" s="71"/>
    </row>
    <row r="23" spans="1:14" ht="18" customHeight="1">
      <c r="A23" s="8">
        <v>8</v>
      </c>
      <c r="B23" s="58" t="s">
        <v>181</v>
      </c>
      <c r="C23" s="59"/>
      <c r="D23" s="66"/>
      <c r="E23" s="148">
        <v>2003</v>
      </c>
      <c r="F23" s="40" t="s">
        <v>67</v>
      </c>
      <c r="G23" s="104" t="s">
        <v>95</v>
      </c>
      <c r="H23" s="128">
        <v>79</v>
      </c>
      <c r="I23" s="40">
        <v>46</v>
      </c>
      <c r="J23" s="149" t="s">
        <v>258</v>
      </c>
      <c r="K23" s="40">
        <v>11</v>
      </c>
      <c r="L23" s="56" t="s">
        <v>96</v>
      </c>
      <c r="M23" s="57"/>
      <c r="N23" s="71"/>
    </row>
    <row r="24" spans="1:13" ht="15">
      <c r="A24" s="10"/>
      <c r="B24" s="45"/>
      <c r="C24" s="45"/>
      <c r="D24" s="45"/>
      <c r="E24" s="46"/>
      <c r="F24" s="44"/>
      <c r="G24" s="11"/>
      <c r="H24" s="48"/>
      <c r="I24" s="27"/>
      <c r="J24" s="27"/>
      <c r="K24" s="47"/>
      <c r="L24" s="29"/>
      <c r="M24" s="70"/>
    </row>
    <row r="25" spans="1:13" ht="15">
      <c r="A25" s="10"/>
      <c r="B25" s="29"/>
      <c r="C25" s="42"/>
      <c r="D25" s="42"/>
      <c r="E25" s="53"/>
      <c r="F25" s="54"/>
      <c r="G25" s="52"/>
      <c r="H25" s="28"/>
      <c r="I25" s="27"/>
      <c r="J25" s="27"/>
      <c r="K25" s="26"/>
      <c r="L25" s="14"/>
      <c r="M25" s="37"/>
    </row>
    <row r="26" spans="1:14" ht="21" customHeight="1">
      <c r="A26" s="73" t="s">
        <v>17</v>
      </c>
      <c r="B26" s="13"/>
      <c r="C26" s="13"/>
      <c r="F26" s="74" t="s">
        <v>44</v>
      </c>
      <c r="H26" s="73" t="s">
        <v>52</v>
      </c>
      <c r="J26" s="74"/>
      <c r="K26" s="136"/>
      <c r="L26" s="136" t="s">
        <v>268</v>
      </c>
      <c r="M26" s="78"/>
      <c r="N26" s="137"/>
    </row>
    <row r="27" spans="1:17" ht="15.75">
      <c r="A27" s="38"/>
      <c r="B27" s="12"/>
      <c r="C27" s="12"/>
      <c r="D27" s="13"/>
      <c r="F27" s="13"/>
      <c r="H27" s="73"/>
      <c r="I27" s="13"/>
      <c r="J27" s="12"/>
      <c r="K27" s="30"/>
      <c r="L27" s="29"/>
      <c r="N27" s="3"/>
      <c r="O27" s="3"/>
      <c r="P27" s="3"/>
      <c r="Q27" s="3"/>
    </row>
    <row r="28" spans="1:17" ht="21" customHeight="1">
      <c r="A28" s="73" t="s">
        <v>16</v>
      </c>
      <c r="B28" s="12"/>
      <c r="C28" s="12"/>
      <c r="F28" s="74" t="s">
        <v>43</v>
      </c>
      <c r="H28" s="73" t="s">
        <v>53</v>
      </c>
      <c r="K28" s="1"/>
      <c r="L28" s="136" t="s">
        <v>269</v>
      </c>
      <c r="M28" s="75"/>
      <c r="N28" s="81"/>
      <c r="O28" s="3"/>
      <c r="P28" s="3"/>
      <c r="Q28" s="3"/>
    </row>
    <row r="29" spans="1:13" ht="18.75" customHeight="1">
      <c r="A29" s="10"/>
      <c r="B29" s="29"/>
      <c r="C29" s="29"/>
      <c r="D29" s="11"/>
      <c r="E29" s="35"/>
      <c r="F29" s="11"/>
      <c r="G29" s="29"/>
      <c r="H29" s="34"/>
      <c r="I29" s="11"/>
      <c r="J29" s="11"/>
      <c r="K29" s="33"/>
      <c r="L29" s="29"/>
      <c r="M29" s="29"/>
    </row>
    <row r="30" spans="1:13" ht="21.75" customHeight="1">
      <c r="A30" s="10"/>
      <c r="B30" s="29"/>
      <c r="C30" s="29"/>
      <c r="D30" s="11"/>
      <c r="E30" s="35"/>
      <c r="F30" s="11"/>
      <c r="G30" s="29"/>
      <c r="H30" s="34"/>
      <c r="I30" s="11"/>
      <c r="J30" s="11"/>
      <c r="K30" s="33"/>
      <c r="L30" s="29"/>
      <c r="M30" s="29"/>
    </row>
    <row r="31" spans="1:13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7"/>
      <c r="L31" s="9"/>
      <c r="M31" s="9"/>
    </row>
    <row r="32" spans="1:13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7"/>
      <c r="L32" s="9"/>
      <c r="M32" s="9"/>
    </row>
    <row r="33" spans="1:13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51"/>
      <c r="L33" s="12"/>
      <c r="M33" s="13"/>
    </row>
    <row r="34" spans="1:13" ht="15.75">
      <c r="A34" s="13"/>
      <c r="B34" s="13"/>
      <c r="C34" s="13"/>
      <c r="D34" s="13"/>
      <c r="E34" s="13"/>
      <c r="F34" s="13"/>
      <c r="G34" s="13"/>
      <c r="H34" s="12"/>
      <c r="I34" s="12"/>
      <c r="J34" s="12"/>
      <c r="K34" s="51"/>
      <c r="L34" s="12"/>
      <c r="M34" s="13"/>
    </row>
    <row r="35" spans="1:13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51"/>
      <c r="L35" s="12"/>
      <c r="M35" s="13"/>
    </row>
  </sheetData>
  <sheetProtection/>
  <mergeCells count="27">
    <mergeCell ref="A14:A15"/>
    <mergeCell ref="B14:D15"/>
    <mergeCell ref="E14:E15"/>
    <mergeCell ref="F14:F15"/>
    <mergeCell ref="G14:G15"/>
    <mergeCell ref="H14:H15"/>
    <mergeCell ref="E11:K11"/>
    <mergeCell ref="E12:K12"/>
    <mergeCell ref="I14:I15"/>
    <mergeCell ref="J14:J15"/>
    <mergeCell ref="K14:K15"/>
    <mergeCell ref="L14:N15"/>
    <mergeCell ref="A1:N1"/>
    <mergeCell ref="A3:N3"/>
    <mergeCell ref="A4:N4"/>
    <mergeCell ref="A5:N5"/>
    <mergeCell ref="A6:N6"/>
    <mergeCell ref="E7:K7"/>
    <mergeCell ref="A2:N2"/>
    <mergeCell ref="L8:N8"/>
    <mergeCell ref="A9:C9"/>
    <mergeCell ref="E9:K9"/>
    <mergeCell ref="L9:N9"/>
    <mergeCell ref="E10:K10"/>
    <mergeCell ref="L10:N10"/>
    <mergeCell ref="A8:C8"/>
    <mergeCell ref="E8:K8"/>
  </mergeCells>
  <printOptions/>
  <pageMargins left="0.7" right="0.7" top="0.75" bottom="0.75" header="0.3" footer="0.3"/>
  <pageSetup horizontalDpi="300" verticalDpi="3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35"/>
  <sheetViews>
    <sheetView view="pageBreakPreview" zoomScale="90" zoomScaleSheetLayoutView="90" zoomScalePageLayoutView="0" workbookViewId="0" topLeftCell="A4">
      <selection activeCell="G23" sqref="G23"/>
    </sheetView>
  </sheetViews>
  <sheetFormatPr defaultColWidth="9.00390625" defaultRowHeight="12.75"/>
  <cols>
    <col min="1" max="1" width="7.125" style="1" customWidth="1"/>
    <col min="2" max="2" width="11.125" style="1" customWidth="1"/>
    <col min="3" max="3" width="10.75390625" style="1" customWidth="1"/>
    <col min="4" max="4" width="9.125" style="1" customWidth="1"/>
    <col min="5" max="5" width="10.375" style="1" customWidth="1"/>
    <col min="6" max="6" width="9.75390625" style="1" customWidth="1"/>
    <col min="7" max="7" width="27.625" style="1" customWidth="1"/>
    <col min="8" max="8" width="10.125" style="1" customWidth="1"/>
    <col min="9" max="9" width="9.375" style="1" customWidth="1"/>
    <col min="10" max="10" width="10.00390625" style="1" customWidth="1"/>
    <col min="11" max="11" width="9.625" style="2" customWidth="1"/>
    <col min="12" max="12" width="11.625" style="1" customWidth="1"/>
    <col min="13" max="13" width="11.875" style="1" customWidth="1"/>
    <col min="14" max="14" width="10.75390625" style="1" customWidth="1"/>
    <col min="15" max="16384" width="9.125" style="1" customWidth="1"/>
  </cols>
  <sheetData>
    <row r="1" spans="1:14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78" customFormat="1" ht="18.75" customHeight="1">
      <c r="A3" s="257" t="s">
        <v>41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6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P4" s="153"/>
    </row>
    <row r="5" spans="1:16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153"/>
    </row>
    <row r="6" spans="1:16" ht="18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P6" s="154"/>
    </row>
    <row r="7" spans="1:11" ht="18" customHeight="1">
      <c r="A7" s="76" t="s">
        <v>74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</row>
    <row r="8" spans="1:14" ht="18" customHeight="1">
      <c r="A8" s="242" t="s">
        <v>80</v>
      </c>
      <c r="B8" s="243"/>
      <c r="C8" s="244"/>
      <c r="D8" s="72"/>
      <c r="E8" s="235" t="s">
        <v>46</v>
      </c>
      <c r="F8" s="235"/>
      <c r="G8" s="235"/>
      <c r="H8" s="235"/>
      <c r="I8" s="235"/>
      <c r="J8" s="235"/>
      <c r="K8" s="235"/>
      <c r="L8" s="251" t="s">
        <v>33</v>
      </c>
      <c r="M8" s="251"/>
      <c r="N8" s="251"/>
    </row>
    <row r="9" spans="1:14" ht="18" customHeight="1">
      <c r="A9" s="258">
        <v>126</v>
      </c>
      <c r="B9" s="259"/>
      <c r="C9" s="260"/>
      <c r="D9" s="25"/>
      <c r="E9" s="235" t="s">
        <v>45</v>
      </c>
      <c r="F9" s="235"/>
      <c r="G9" s="235"/>
      <c r="H9" s="235"/>
      <c r="I9" s="235"/>
      <c r="J9" s="235"/>
      <c r="K9" s="235"/>
      <c r="L9" s="251" t="s">
        <v>26</v>
      </c>
      <c r="M9" s="251"/>
      <c r="N9" s="251"/>
    </row>
    <row r="10" spans="2:14" ht="18" customHeight="1">
      <c r="B10" s="77"/>
      <c r="C10" s="10"/>
      <c r="D10" s="25"/>
      <c r="E10" s="255" t="s">
        <v>82</v>
      </c>
      <c r="F10" s="255"/>
      <c r="G10" s="255"/>
      <c r="H10" s="255"/>
      <c r="I10" s="255"/>
      <c r="J10" s="255"/>
      <c r="K10" s="256"/>
      <c r="L10" s="252" t="s">
        <v>2</v>
      </c>
      <c r="M10" s="253"/>
      <c r="N10" s="254"/>
    </row>
    <row r="11" spans="1:14" ht="18" customHeight="1">
      <c r="A11" s="62" t="s">
        <v>29</v>
      </c>
      <c r="B11" s="65"/>
      <c r="C11" s="64"/>
      <c r="D11" s="118">
        <v>39</v>
      </c>
      <c r="E11" s="236" t="s">
        <v>62</v>
      </c>
      <c r="F11" s="237"/>
      <c r="G11" s="237"/>
      <c r="H11" s="237"/>
      <c r="I11" s="237"/>
      <c r="J11" s="237"/>
      <c r="K11" s="238"/>
      <c r="L11" s="156" t="s">
        <v>55</v>
      </c>
      <c r="M11" s="156" t="s">
        <v>54</v>
      </c>
      <c r="N11" s="156" t="s">
        <v>57</v>
      </c>
    </row>
    <row r="12" spans="1:14" ht="18" customHeight="1">
      <c r="A12" s="63" t="s">
        <v>30</v>
      </c>
      <c r="B12" s="65"/>
      <c r="C12" s="64"/>
      <c r="D12" s="118">
        <v>348</v>
      </c>
      <c r="E12" s="236" t="s">
        <v>65</v>
      </c>
      <c r="F12" s="237"/>
      <c r="G12" s="237"/>
      <c r="H12" s="237"/>
      <c r="I12" s="237"/>
      <c r="J12" s="237"/>
      <c r="K12" s="238"/>
      <c r="L12" s="156">
        <v>90</v>
      </c>
      <c r="M12" s="156">
        <v>75</v>
      </c>
      <c r="N12" s="156">
        <v>60</v>
      </c>
    </row>
    <row r="13" spans="1:13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9"/>
      <c r="M13" s="9"/>
    </row>
    <row r="14" spans="1:14" ht="12.75" customHeight="1">
      <c r="A14" s="234" t="s">
        <v>6</v>
      </c>
      <c r="B14" s="234" t="s">
        <v>7</v>
      </c>
      <c r="C14" s="234"/>
      <c r="D14" s="234"/>
      <c r="E14" s="234" t="s">
        <v>8</v>
      </c>
      <c r="F14" s="234" t="s">
        <v>21</v>
      </c>
      <c r="G14" s="234" t="s">
        <v>9</v>
      </c>
      <c r="H14" s="234" t="s">
        <v>10</v>
      </c>
      <c r="I14" s="234" t="s">
        <v>3</v>
      </c>
      <c r="J14" s="239" t="s">
        <v>32</v>
      </c>
      <c r="K14" s="241" t="s">
        <v>31</v>
      </c>
      <c r="L14" s="245" t="s">
        <v>40</v>
      </c>
      <c r="M14" s="246"/>
      <c r="N14" s="247"/>
    </row>
    <row r="15" spans="1:14" ht="12.75">
      <c r="A15" s="234"/>
      <c r="B15" s="234"/>
      <c r="C15" s="234"/>
      <c r="D15" s="234"/>
      <c r="E15" s="234"/>
      <c r="F15" s="234"/>
      <c r="G15" s="234"/>
      <c r="H15" s="234"/>
      <c r="I15" s="234"/>
      <c r="J15" s="240"/>
      <c r="K15" s="241"/>
      <c r="L15" s="248"/>
      <c r="M15" s="249"/>
      <c r="N15" s="250"/>
    </row>
    <row r="16" spans="1:14" ht="18" customHeight="1">
      <c r="A16" s="8">
        <v>1</v>
      </c>
      <c r="B16" s="58" t="s">
        <v>199</v>
      </c>
      <c r="C16" s="59"/>
      <c r="D16" s="66"/>
      <c r="E16" s="148">
        <v>2003</v>
      </c>
      <c r="F16" s="40" t="s">
        <v>67</v>
      </c>
      <c r="G16" s="104" t="s">
        <v>175</v>
      </c>
      <c r="H16" s="128">
        <v>103.05</v>
      </c>
      <c r="I16" s="40">
        <v>113</v>
      </c>
      <c r="J16" s="40" t="s">
        <v>67</v>
      </c>
      <c r="K16" s="40">
        <v>20</v>
      </c>
      <c r="L16" s="56" t="s">
        <v>200</v>
      </c>
      <c r="M16" s="57"/>
      <c r="N16" s="71"/>
    </row>
    <row r="17" spans="1:14" ht="18" customHeight="1">
      <c r="A17" s="8">
        <v>2</v>
      </c>
      <c r="B17" s="58" t="s">
        <v>201</v>
      </c>
      <c r="C17" s="59"/>
      <c r="D17" s="66"/>
      <c r="E17" s="148">
        <v>2003</v>
      </c>
      <c r="F17" s="40" t="s">
        <v>109</v>
      </c>
      <c r="G17" s="104" t="s">
        <v>120</v>
      </c>
      <c r="H17" s="128">
        <v>85.6</v>
      </c>
      <c r="I17" s="40">
        <v>110</v>
      </c>
      <c r="J17" s="40" t="s">
        <v>67</v>
      </c>
      <c r="K17" s="40">
        <v>18</v>
      </c>
      <c r="L17" s="56" t="s">
        <v>156</v>
      </c>
      <c r="M17" s="57"/>
      <c r="N17" s="71"/>
    </row>
    <row r="18" spans="1:14" ht="18" customHeight="1">
      <c r="A18" s="8">
        <v>3</v>
      </c>
      <c r="B18" s="58" t="s">
        <v>203</v>
      </c>
      <c r="C18" s="59"/>
      <c r="D18" s="66"/>
      <c r="E18" s="148">
        <v>2003</v>
      </c>
      <c r="F18" s="40" t="s">
        <v>67</v>
      </c>
      <c r="G18" s="104" t="s">
        <v>106</v>
      </c>
      <c r="H18" s="128">
        <v>97</v>
      </c>
      <c r="I18" s="40">
        <v>103</v>
      </c>
      <c r="J18" s="40" t="s">
        <v>67</v>
      </c>
      <c r="K18" s="40">
        <v>16</v>
      </c>
      <c r="L18" s="56" t="s">
        <v>204</v>
      </c>
      <c r="M18" s="57"/>
      <c r="N18" s="71"/>
    </row>
    <row r="19" spans="1:14" ht="18" customHeight="1">
      <c r="A19" s="8">
        <v>4</v>
      </c>
      <c r="B19" s="58" t="s">
        <v>202</v>
      </c>
      <c r="C19" s="59"/>
      <c r="D19" s="66"/>
      <c r="E19" s="148">
        <v>2003</v>
      </c>
      <c r="F19" s="40" t="s">
        <v>67</v>
      </c>
      <c r="G19" s="104" t="s">
        <v>97</v>
      </c>
      <c r="H19" s="128">
        <v>101.8</v>
      </c>
      <c r="I19" s="40">
        <v>97</v>
      </c>
      <c r="J19" s="40" t="s">
        <v>67</v>
      </c>
      <c r="K19" s="40">
        <v>15</v>
      </c>
      <c r="L19" s="56" t="s">
        <v>160</v>
      </c>
      <c r="M19" s="57"/>
      <c r="N19" s="71"/>
    </row>
    <row r="20" spans="1:14" ht="18" customHeight="1">
      <c r="A20" s="8">
        <v>5</v>
      </c>
      <c r="B20" s="58" t="s">
        <v>194</v>
      </c>
      <c r="C20" s="59"/>
      <c r="D20" s="66"/>
      <c r="E20" s="148">
        <v>2004</v>
      </c>
      <c r="F20" s="40" t="s">
        <v>109</v>
      </c>
      <c r="G20" s="104" t="s">
        <v>113</v>
      </c>
      <c r="H20" s="128">
        <v>93.15</v>
      </c>
      <c r="I20" s="40">
        <v>86</v>
      </c>
      <c r="J20" s="60" t="s">
        <v>54</v>
      </c>
      <c r="K20" s="40">
        <v>14</v>
      </c>
      <c r="L20" s="56" t="s">
        <v>195</v>
      </c>
      <c r="M20" s="57"/>
      <c r="N20" s="71"/>
    </row>
    <row r="21" spans="1:14" ht="18" customHeight="1">
      <c r="A21" s="8">
        <v>6</v>
      </c>
      <c r="B21" s="58" t="s">
        <v>193</v>
      </c>
      <c r="C21" s="59"/>
      <c r="D21" s="66"/>
      <c r="E21" s="148">
        <v>2003</v>
      </c>
      <c r="F21" s="40" t="s">
        <v>84</v>
      </c>
      <c r="G21" s="104" t="s">
        <v>141</v>
      </c>
      <c r="H21" s="128">
        <v>142.4</v>
      </c>
      <c r="I21" s="40">
        <v>71</v>
      </c>
      <c r="J21" s="149" t="s">
        <v>277</v>
      </c>
      <c r="K21" s="40">
        <v>13</v>
      </c>
      <c r="L21" s="56" t="s">
        <v>142</v>
      </c>
      <c r="M21" s="57"/>
      <c r="N21" s="71"/>
    </row>
    <row r="22" spans="1:14" ht="18" customHeight="1">
      <c r="A22" s="8">
        <v>7</v>
      </c>
      <c r="B22" s="58" t="s">
        <v>196</v>
      </c>
      <c r="C22" s="59"/>
      <c r="D22" s="66"/>
      <c r="E22" s="148">
        <v>2004</v>
      </c>
      <c r="F22" s="40" t="s">
        <v>109</v>
      </c>
      <c r="G22" s="104" t="s">
        <v>197</v>
      </c>
      <c r="H22" s="128">
        <v>98.25</v>
      </c>
      <c r="I22" s="40">
        <v>53</v>
      </c>
      <c r="J22" s="149" t="s">
        <v>258</v>
      </c>
      <c r="K22" s="40">
        <v>12</v>
      </c>
      <c r="L22" s="56" t="s">
        <v>198</v>
      </c>
      <c r="M22" s="57"/>
      <c r="N22" s="71"/>
    </row>
    <row r="23" spans="1:14" ht="18" customHeight="1">
      <c r="A23" s="8">
        <v>8</v>
      </c>
      <c r="B23" s="58" t="s">
        <v>191</v>
      </c>
      <c r="C23" s="59"/>
      <c r="D23" s="66"/>
      <c r="E23" s="148">
        <v>2003</v>
      </c>
      <c r="F23" s="40" t="s">
        <v>54</v>
      </c>
      <c r="G23" s="104" t="s">
        <v>97</v>
      </c>
      <c r="H23" s="128">
        <v>91</v>
      </c>
      <c r="I23" s="40">
        <v>51</v>
      </c>
      <c r="J23" s="149" t="s">
        <v>258</v>
      </c>
      <c r="K23" s="40">
        <v>11</v>
      </c>
      <c r="L23" s="56" t="s">
        <v>192</v>
      </c>
      <c r="M23" s="57"/>
      <c r="N23" s="71"/>
    </row>
    <row r="24" spans="1:13" ht="15">
      <c r="A24" s="10"/>
      <c r="B24" s="45"/>
      <c r="C24" s="45"/>
      <c r="D24" s="45"/>
      <c r="E24" s="46"/>
      <c r="F24" s="44"/>
      <c r="G24" s="11"/>
      <c r="H24" s="48"/>
      <c r="I24" s="27"/>
      <c r="J24" s="27"/>
      <c r="K24" s="47"/>
      <c r="L24" s="29"/>
      <c r="M24" s="70"/>
    </row>
    <row r="25" spans="1:13" ht="15">
      <c r="A25" s="10"/>
      <c r="B25" s="29"/>
      <c r="C25" s="42"/>
      <c r="D25" s="42"/>
      <c r="E25" s="53"/>
      <c r="F25" s="54"/>
      <c r="G25" s="52"/>
      <c r="H25" s="28"/>
      <c r="I25" s="27"/>
      <c r="J25" s="27"/>
      <c r="K25" s="26"/>
      <c r="L25" s="14"/>
      <c r="M25" s="37"/>
    </row>
    <row r="26" spans="1:14" ht="21" customHeight="1">
      <c r="A26" s="73" t="s">
        <v>17</v>
      </c>
      <c r="B26" s="13"/>
      <c r="C26" s="13"/>
      <c r="F26" s="74" t="s">
        <v>44</v>
      </c>
      <c r="H26" s="73" t="s">
        <v>52</v>
      </c>
      <c r="J26" s="74"/>
      <c r="K26" s="136"/>
      <c r="L26" s="136" t="s">
        <v>268</v>
      </c>
      <c r="M26" s="78"/>
      <c r="N26" s="137"/>
    </row>
    <row r="27" spans="1:17" ht="15.75">
      <c r="A27" s="38"/>
      <c r="B27" s="12"/>
      <c r="C27" s="12"/>
      <c r="D27" s="13"/>
      <c r="F27" s="13"/>
      <c r="H27" s="73"/>
      <c r="I27" s="13"/>
      <c r="J27" s="12"/>
      <c r="K27" s="30"/>
      <c r="L27" s="29"/>
      <c r="N27" s="3"/>
      <c r="O27" s="3"/>
      <c r="P27" s="3"/>
      <c r="Q27" s="3"/>
    </row>
    <row r="28" spans="1:17" ht="21" customHeight="1">
      <c r="A28" s="73" t="s">
        <v>16</v>
      </c>
      <c r="B28" s="12"/>
      <c r="C28" s="12"/>
      <c r="F28" s="74" t="s">
        <v>43</v>
      </c>
      <c r="H28" s="73" t="s">
        <v>53</v>
      </c>
      <c r="K28" s="1"/>
      <c r="L28" s="136" t="s">
        <v>269</v>
      </c>
      <c r="M28" s="75"/>
      <c r="N28" s="81"/>
      <c r="O28" s="3"/>
      <c r="P28" s="3"/>
      <c r="Q28" s="3"/>
    </row>
    <row r="29" spans="1:13" ht="18.75" customHeight="1">
      <c r="A29" s="10"/>
      <c r="B29" s="29"/>
      <c r="C29" s="29"/>
      <c r="D29" s="11"/>
      <c r="E29" s="35"/>
      <c r="F29" s="11"/>
      <c r="G29" s="29"/>
      <c r="H29" s="34"/>
      <c r="I29" s="11"/>
      <c r="J29" s="11"/>
      <c r="K29" s="33"/>
      <c r="L29" s="29"/>
      <c r="M29" s="29"/>
    </row>
    <row r="30" spans="1:13" ht="21.75" customHeight="1">
      <c r="A30" s="10"/>
      <c r="B30" s="29"/>
      <c r="C30" s="29"/>
      <c r="D30" s="11"/>
      <c r="E30" s="35"/>
      <c r="F30" s="11"/>
      <c r="G30" s="29"/>
      <c r="H30" s="34"/>
      <c r="I30" s="11"/>
      <c r="J30" s="11"/>
      <c r="K30" s="33"/>
      <c r="L30" s="29"/>
      <c r="M30" s="29"/>
    </row>
    <row r="31" spans="1:13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7"/>
      <c r="L31" s="9"/>
      <c r="M31" s="9"/>
    </row>
    <row r="32" spans="1:13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7"/>
      <c r="L32" s="9"/>
      <c r="M32" s="9"/>
    </row>
    <row r="33" spans="1:13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51"/>
      <c r="L33" s="12"/>
      <c r="M33" s="13"/>
    </row>
    <row r="34" spans="1:13" ht="15.75">
      <c r="A34" s="13"/>
      <c r="B34" s="13"/>
      <c r="C34" s="13"/>
      <c r="D34" s="13"/>
      <c r="E34" s="13"/>
      <c r="F34" s="13"/>
      <c r="G34" s="13"/>
      <c r="H34" s="12"/>
      <c r="I34" s="12"/>
      <c r="J34" s="12"/>
      <c r="K34" s="51"/>
      <c r="L34" s="12"/>
      <c r="M34" s="13"/>
    </row>
    <row r="35" spans="1:13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51"/>
      <c r="L35" s="12"/>
      <c r="M35" s="13"/>
    </row>
  </sheetData>
  <sheetProtection/>
  <mergeCells count="27">
    <mergeCell ref="A14:A15"/>
    <mergeCell ref="B14:D15"/>
    <mergeCell ref="E14:E15"/>
    <mergeCell ref="F14:F15"/>
    <mergeCell ref="G14:G15"/>
    <mergeCell ref="H14:H15"/>
    <mergeCell ref="E11:K11"/>
    <mergeCell ref="E12:K12"/>
    <mergeCell ref="I14:I15"/>
    <mergeCell ref="J14:J15"/>
    <mergeCell ref="K14:K15"/>
    <mergeCell ref="L14:N15"/>
    <mergeCell ref="A1:N1"/>
    <mergeCell ref="A3:N3"/>
    <mergeCell ref="A4:N4"/>
    <mergeCell ref="A5:N5"/>
    <mergeCell ref="A6:N6"/>
    <mergeCell ref="E7:K7"/>
    <mergeCell ref="A2:N2"/>
    <mergeCell ref="L8:N8"/>
    <mergeCell ref="A9:C9"/>
    <mergeCell ref="E9:K9"/>
    <mergeCell ref="L9:N9"/>
    <mergeCell ref="E10:K10"/>
    <mergeCell ref="L10:N10"/>
    <mergeCell ref="A8:C8"/>
    <mergeCell ref="E8:K8"/>
  </mergeCells>
  <printOptions/>
  <pageMargins left="0.7" right="0.7" top="0.75" bottom="0.75" header="0.3" footer="0.3"/>
  <pageSetup horizontalDpi="300" verticalDpi="3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24"/>
  <sheetViews>
    <sheetView view="pageBreakPreview" zoomScale="90" zoomScaleSheetLayoutView="90" zoomScalePageLayoutView="0" workbookViewId="0" topLeftCell="A1">
      <selection activeCell="I18" sqref="I18"/>
    </sheetView>
  </sheetViews>
  <sheetFormatPr defaultColWidth="9.00390625" defaultRowHeight="12.75"/>
  <cols>
    <col min="1" max="1" width="7.125" style="1" customWidth="1"/>
    <col min="2" max="2" width="11.375" style="1" customWidth="1"/>
    <col min="3" max="3" width="11.25390625" style="1" customWidth="1"/>
    <col min="4" max="4" width="9.125" style="1" customWidth="1"/>
    <col min="5" max="5" width="10.375" style="1" customWidth="1"/>
    <col min="6" max="6" width="9.75390625" style="1" customWidth="1"/>
    <col min="7" max="7" width="28.125" style="1" customWidth="1"/>
    <col min="8" max="8" width="10.125" style="1" customWidth="1"/>
    <col min="9" max="9" width="9.375" style="1" customWidth="1"/>
    <col min="10" max="10" width="9.75390625" style="1" customWidth="1"/>
    <col min="11" max="11" width="9.625" style="2" customWidth="1"/>
    <col min="12" max="14" width="10.75390625" style="1" customWidth="1"/>
    <col min="15" max="16384" width="9.125" style="1" customWidth="1"/>
  </cols>
  <sheetData>
    <row r="1" spans="1:14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78" customFormat="1" ht="18.75" customHeight="1">
      <c r="A3" s="257" t="s">
        <v>41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6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P4" s="153"/>
    </row>
    <row r="5" spans="1:16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153"/>
    </row>
    <row r="6" spans="1:16" ht="18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P6" s="154"/>
    </row>
    <row r="7" spans="1:11" ht="18" customHeight="1">
      <c r="A7" s="76" t="s">
        <v>74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</row>
    <row r="8" spans="1:14" ht="18" customHeight="1">
      <c r="A8" s="242" t="s">
        <v>80</v>
      </c>
      <c r="B8" s="243"/>
      <c r="C8" s="244"/>
      <c r="D8" s="72"/>
      <c r="E8" s="235" t="s">
        <v>46</v>
      </c>
      <c r="F8" s="235"/>
      <c r="G8" s="235"/>
      <c r="H8" s="235"/>
      <c r="I8" s="235"/>
      <c r="J8" s="235"/>
      <c r="K8" s="235"/>
      <c r="L8" s="251" t="s">
        <v>42</v>
      </c>
      <c r="M8" s="251"/>
      <c r="N8" s="251"/>
    </row>
    <row r="9" spans="1:14" ht="18" customHeight="1">
      <c r="A9" s="258">
        <v>61</v>
      </c>
      <c r="B9" s="259"/>
      <c r="C9" s="260"/>
      <c r="D9" s="25"/>
      <c r="E9" s="235" t="s">
        <v>45</v>
      </c>
      <c r="F9" s="235"/>
      <c r="G9" s="235"/>
      <c r="H9" s="235"/>
      <c r="I9" s="235"/>
      <c r="J9" s="235"/>
      <c r="K9" s="235"/>
      <c r="L9" s="251" t="s">
        <v>26</v>
      </c>
      <c r="M9" s="251"/>
      <c r="N9" s="251"/>
    </row>
    <row r="10" spans="2:12" ht="18" customHeight="1">
      <c r="B10" s="77"/>
      <c r="C10" s="10"/>
      <c r="D10" s="25"/>
      <c r="E10" s="255" t="s">
        <v>82</v>
      </c>
      <c r="F10" s="255"/>
      <c r="G10" s="255"/>
      <c r="H10" s="255"/>
      <c r="I10" s="255"/>
      <c r="J10" s="255"/>
      <c r="K10" s="255"/>
      <c r="L10" s="3"/>
    </row>
    <row r="11" spans="1:14" ht="18" customHeight="1">
      <c r="A11" s="62" t="s">
        <v>29</v>
      </c>
      <c r="B11" s="65"/>
      <c r="C11" s="64"/>
      <c r="D11" s="118">
        <v>39</v>
      </c>
      <c r="E11" s="236" t="s">
        <v>66</v>
      </c>
      <c r="F11" s="237"/>
      <c r="G11" s="237"/>
      <c r="H11" s="237"/>
      <c r="I11" s="237"/>
      <c r="J11" s="237"/>
      <c r="K11" s="238"/>
      <c r="L11" s="10"/>
      <c r="M11" s="10"/>
      <c r="N11" s="10"/>
    </row>
    <row r="12" spans="1:14" ht="18" customHeight="1">
      <c r="A12" s="63" t="s">
        <v>30</v>
      </c>
      <c r="B12" s="65"/>
      <c r="C12" s="64"/>
      <c r="D12" s="118">
        <v>348</v>
      </c>
      <c r="E12" s="236" t="s">
        <v>47</v>
      </c>
      <c r="F12" s="237"/>
      <c r="G12" s="237"/>
      <c r="H12" s="237"/>
      <c r="I12" s="237"/>
      <c r="J12" s="237"/>
      <c r="K12" s="238"/>
      <c r="L12" s="152"/>
      <c r="M12" s="152"/>
      <c r="N12" s="152"/>
    </row>
    <row r="13" spans="1:13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9"/>
      <c r="M13" s="9"/>
    </row>
    <row r="14" spans="1:14" ht="12.75" customHeight="1">
      <c r="A14" s="234" t="s">
        <v>6</v>
      </c>
      <c r="B14" s="234" t="s">
        <v>7</v>
      </c>
      <c r="C14" s="234"/>
      <c r="D14" s="234"/>
      <c r="E14" s="234" t="s">
        <v>8</v>
      </c>
      <c r="F14" s="234" t="s">
        <v>21</v>
      </c>
      <c r="G14" s="234" t="s">
        <v>9</v>
      </c>
      <c r="H14" s="234" t="s">
        <v>10</v>
      </c>
      <c r="I14" s="234" t="s">
        <v>3</v>
      </c>
      <c r="J14" s="239" t="s">
        <v>32</v>
      </c>
      <c r="K14" s="241" t="s">
        <v>31</v>
      </c>
      <c r="L14" s="245" t="s">
        <v>40</v>
      </c>
      <c r="M14" s="246"/>
      <c r="N14" s="247"/>
    </row>
    <row r="15" spans="1:14" ht="12.75">
      <c r="A15" s="261"/>
      <c r="B15" s="261"/>
      <c r="C15" s="261"/>
      <c r="D15" s="261"/>
      <c r="E15" s="261"/>
      <c r="F15" s="261"/>
      <c r="G15" s="261"/>
      <c r="H15" s="261"/>
      <c r="I15" s="262"/>
      <c r="J15" s="263"/>
      <c r="K15" s="264"/>
      <c r="L15" s="248"/>
      <c r="M15" s="249"/>
      <c r="N15" s="250"/>
    </row>
    <row r="16" spans="1:14" ht="18" customHeight="1">
      <c r="A16" s="167">
        <v>1</v>
      </c>
      <c r="B16" s="120" t="s">
        <v>207</v>
      </c>
      <c r="C16" s="59"/>
      <c r="D16" s="121"/>
      <c r="E16" s="151">
        <v>2004</v>
      </c>
      <c r="F16" s="117" t="s">
        <v>67</v>
      </c>
      <c r="G16" s="135" t="s">
        <v>144</v>
      </c>
      <c r="H16" s="130">
        <v>53</v>
      </c>
      <c r="I16" s="41">
        <v>55</v>
      </c>
      <c r="J16" s="41" t="s">
        <v>258</v>
      </c>
      <c r="K16" s="40">
        <v>20</v>
      </c>
      <c r="L16" s="106" t="s">
        <v>208</v>
      </c>
      <c r="M16" s="57"/>
      <c r="N16" s="71"/>
    </row>
    <row r="17" spans="1:14" ht="18" customHeight="1">
      <c r="A17" s="119">
        <v>2</v>
      </c>
      <c r="B17" s="120" t="s">
        <v>205</v>
      </c>
      <c r="C17" s="59"/>
      <c r="D17" s="121"/>
      <c r="E17" s="151">
        <v>2004</v>
      </c>
      <c r="F17" s="117" t="s">
        <v>67</v>
      </c>
      <c r="G17" s="168" t="s">
        <v>153</v>
      </c>
      <c r="H17" s="130">
        <v>52.3</v>
      </c>
      <c r="I17" s="41">
        <v>44</v>
      </c>
      <c r="J17" s="41" t="s">
        <v>258</v>
      </c>
      <c r="K17" s="40">
        <v>18</v>
      </c>
      <c r="L17" s="106" t="s">
        <v>206</v>
      </c>
      <c r="M17" s="164"/>
      <c r="N17" s="165"/>
    </row>
    <row r="18" spans="1:14" ht="18" customHeight="1">
      <c r="A18" s="119">
        <v>3</v>
      </c>
      <c r="B18" s="122" t="s">
        <v>476</v>
      </c>
      <c r="C18" s="105"/>
      <c r="D18" s="69"/>
      <c r="E18" s="148">
        <v>2003</v>
      </c>
      <c r="F18" s="110" t="s">
        <v>109</v>
      </c>
      <c r="G18" s="124" t="s">
        <v>120</v>
      </c>
      <c r="H18" s="125">
        <v>50.25</v>
      </c>
      <c r="I18" s="41">
        <v>43</v>
      </c>
      <c r="J18" s="41" t="s">
        <v>258</v>
      </c>
      <c r="K18" s="40">
        <v>16</v>
      </c>
      <c r="L18" s="123" t="s">
        <v>156</v>
      </c>
      <c r="M18" s="164"/>
      <c r="N18" s="165"/>
    </row>
    <row r="19" ht="18" customHeight="1">
      <c r="A19" s="10"/>
    </row>
    <row r="20" spans="1:13" ht="15">
      <c r="A20" s="10"/>
      <c r="B20" s="29"/>
      <c r="C20" s="42"/>
      <c r="D20" s="42"/>
      <c r="E20" s="53"/>
      <c r="F20" s="54"/>
      <c r="G20" s="52"/>
      <c r="H20" s="28"/>
      <c r="I20" s="27"/>
      <c r="J20" s="27"/>
      <c r="K20" s="26"/>
      <c r="L20" s="14"/>
      <c r="M20" s="37"/>
    </row>
    <row r="21" spans="1:14" ht="21" customHeight="1">
      <c r="A21" s="73" t="s">
        <v>17</v>
      </c>
      <c r="B21" s="13"/>
      <c r="C21" s="13"/>
      <c r="F21" s="74" t="s">
        <v>44</v>
      </c>
      <c r="H21" s="73" t="s">
        <v>52</v>
      </c>
      <c r="J21" s="74"/>
      <c r="K21" s="136"/>
      <c r="L21" s="136" t="s">
        <v>268</v>
      </c>
      <c r="M21" s="78"/>
      <c r="N21" s="137"/>
    </row>
    <row r="22" spans="1:17" ht="15.75">
      <c r="A22" s="38"/>
      <c r="B22" s="12"/>
      <c r="C22" s="12"/>
      <c r="D22" s="13"/>
      <c r="F22" s="13"/>
      <c r="H22" s="73"/>
      <c r="I22" s="13"/>
      <c r="J22" s="12"/>
      <c r="K22" s="30"/>
      <c r="L22" s="29"/>
      <c r="N22" s="3"/>
      <c r="O22" s="3"/>
      <c r="P22" s="3"/>
      <c r="Q22" s="3"/>
    </row>
    <row r="23" spans="1:17" ht="21" customHeight="1">
      <c r="A23" s="73" t="s">
        <v>16</v>
      </c>
      <c r="B23" s="12"/>
      <c r="C23" s="12"/>
      <c r="F23" s="74" t="s">
        <v>43</v>
      </c>
      <c r="H23" s="73" t="s">
        <v>53</v>
      </c>
      <c r="K23" s="1"/>
      <c r="L23" s="136" t="s">
        <v>269</v>
      </c>
      <c r="M23" s="75"/>
      <c r="N23" s="81"/>
      <c r="O23" s="3"/>
      <c r="P23" s="3"/>
      <c r="Q23" s="3"/>
    </row>
    <row r="24" spans="1:13" ht="15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51"/>
      <c r="L24" s="12"/>
      <c r="M24" s="13"/>
    </row>
  </sheetData>
  <sheetProtection/>
  <mergeCells count="26">
    <mergeCell ref="A6:N6"/>
    <mergeCell ref="E12:K12"/>
    <mergeCell ref="A2:N2"/>
    <mergeCell ref="A1:N1"/>
    <mergeCell ref="A3:N3"/>
    <mergeCell ref="A4:N4"/>
    <mergeCell ref="A5:N5"/>
    <mergeCell ref="E7:K7"/>
    <mergeCell ref="A8:C8"/>
    <mergeCell ref="A9:C9"/>
    <mergeCell ref="L14:N15"/>
    <mergeCell ref="L8:N8"/>
    <mergeCell ref="E11:K11"/>
    <mergeCell ref="E8:K8"/>
    <mergeCell ref="E9:K9"/>
    <mergeCell ref="L9:N9"/>
    <mergeCell ref="E10:K10"/>
    <mergeCell ref="I14:I15"/>
    <mergeCell ref="J14:J15"/>
    <mergeCell ref="K14:K15"/>
    <mergeCell ref="A14:A15"/>
    <mergeCell ref="B14:D15"/>
    <mergeCell ref="E14:E15"/>
    <mergeCell ref="F14:F15"/>
    <mergeCell ref="G14:G15"/>
    <mergeCell ref="H14:H1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31"/>
  <sheetViews>
    <sheetView view="pageBreakPreview" zoomScale="90" zoomScaleSheetLayoutView="90" zoomScalePageLayoutView="0" workbookViewId="0" topLeftCell="A7">
      <selection activeCell="A26" sqref="A26:IV26"/>
    </sheetView>
  </sheetViews>
  <sheetFormatPr defaultColWidth="9.00390625" defaultRowHeight="12.75"/>
  <cols>
    <col min="1" max="1" width="7.125" style="1" customWidth="1"/>
    <col min="2" max="2" width="11.375" style="1" customWidth="1"/>
    <col min="3" max="3" width="11.25390625" style="1" customWidth="1"/>
    <col min="4" max="4" width="9.125" style="1" customWidth="1"/>
    <col min="5" max="5" width="10.375" style="1" customWidth="1"/>
    <col min="6" max="6" width="9.75390625" style="1" customWidth="1"/>
    <col min="7" max="7" width="28.125" style="1" customWidth="1"/>
    <col min="8" max="8" width="10.125" style="1" customWidth="1"/>
    <col min="9" max="9" width="9.375" style="1" customWidth="1"/>
    <col min="10" max="10" width="9.75390625" style="1" customWidth="1"/>
    <col min="11" max="11" width="9.625" style="2" customWidth="1"/>
    <col min="12" max="14" width="10.75390625" style="1" customWidth="1"/>
    <col min="15" max="16384" width="9.125" style="1" customWidth="1"/>
  </cols>
  <sheetData>
    <row r="1" spans="1:14" s="78" customFormat="1" ht="18.75" customHeight="1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78" customFormat="1" ht="18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78" customFormat="1" ht="18.75" customHeight="1">
      <c r="A3" s="257" t="s">
        <v>41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6" s="78" customFormat="1" ht="18.75" customHeight="1">
      <c r="A4" s="255" t="s">
        <v>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P4" s="153"/>
    </row>
    <row r="5" spans="1:16" s="78" customFormat="1" ht="18.75" customHeight="1">
      <c r="A5" s="255" t="s">
        <v>60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P5" s="153"/>
    </row>
    <row r="6" spans="1:16" ht="18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P6" s="154"/>
    </row>
    <row r="7" spans="1:11" ht="18" customHeight="1">
      <c r="A7" s="76" t="s">
        <v>74</v>
      </c>
      <c r="B7" s="39"/>
      <c r="C7" s="39"/>
      <c r="D7" s="50"/>
      <c r="E7" s="235" t="s">
        <v>1</v>
      </c>
      <c r="F7" s="235"/>
      <c r="G7" s="235"/>
      <c r="H7" s="235"/>
      <c r="I7" s="235"/>
      <c r="J7" s="235"/>
      <c r="K7" s="235"/>
    </row>
    <row r="8" spans="1:14" ht="18" customHeight="1">
      <c r="A8" s="242" t="s">
        <v>80</v>
      </c>
      <c r="B8" s="243"/>
      <c r="C8" s="244"/>
      <c r="D8" s="72"/>
      <c r="E8" s="235" t="s">
        <v>46</v>
      </c>
      <c r="F8" s="235"/>
      <c r="G8" s="235"/>
      <c r="H8" s="235"/>
      <c r="I8" s="235"/>
      <c r="J8" s="235"/>
      <c r="K8" s="235"/>
      <c r="L8" s="251" t="s">
        <v>42</v>
      </c>
      <c r="M8" s="251"/>
      <c r="N8" s="251"/>
    </row>
    <row r="9" spans="1:14" ht="18" customHeight="1">
      <c r="A9" s="258">
        <v>83</v>
      </c>
      <c r="B9" s="259"/>
      <c r="C9" s="260"/>
      <c r="D9" s="25"/>
      <c r="E9" s="235" t="s">
        <v>45</v>
      </c>
      <c r="F9" s="235"/>
      <c r="G9" s="235"/>
      <c r="H9" s="235"/>
      <c r="I9" s="235"/>
      <c r="J9" s="235"/>
      <c r="K9" s="235"/>
      <c r="L9" s="251" t="s">
        <v>26</v>
      </c>
      <c r="M9" s="251"/>
      <c r="N9" s="251"/>
    </row>
    <row r="10" spans="2:12" ht="18" customHeight="1">
      <c r="B10" s="77"/>
      <c r="C10" s="10"/>
      <c r="D10" s="25"/>
      <c r="E10" s="255" t="s">
        <v>82</v>
      </c>
      <c r="F10" s="255"/>
      <c r="G10" s="255"/>
      <c r="H10" s="255"/>
      <c r="I10" s="255"/>
      <c r="J10" s="255"/>
      <c r="K10" s="255"/>
      <c r="L10" s="3"/>
    </row>
    <row r="11" spans="1:14" ht="18" customHeight="1">
      <c r="A11" s="62" t="s">
        <v>29</v>
      </c>
      <c r="B11" s="65"/>
      <c r="C11" s="64"/>
      <c r="D11" s="118">
        <v>39</v>
      </c>
      <c r="E11" s="236" t="s">
        <v>66</v>
      </c>
      <c r="F11" s="237"/>
      <c r="G11" s="237"/>
      <c r="H11" s="237"/>
      <c r="I11" s="237"/>
      <c r="J11" s="237"/>
      <c r="K11" s="238"/>
      <c r="L11" s="10"/>
      <c r="M11" s="10"/>
      <c r="N11" s="10"/>
    </row>
    <row r="12" spans="1:14" ht="18" customHeight="1">
      <c r="A12" s="63" t="s">
        <v>30</v>
      </c>
      <c r="B12" s="65"/>
      <c r="C12" s="64"/>
      <c r="D12" s="118">
        <v>348</v>
      </c>
      <c r="E12" s="236" t="s">
        <v>48</v>
      </c>
      <c r="F12" s="237"/>
      <c r="G12" s="237"/>
      <c r="H12" s="237"/>
      <c r="I12" s="237"/>
      <c r="J12" s="237"/>
      <c r="K12" s="238"/>
      <c r="L12" s="152"/>
      <c r="M12" s="152"/>
      <c r="N12" s="152"/>
    </row>
    <row r="13" spans="1:13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9"/>
      <c r="M13" s="9"/>
    </row>
    <row r="14" spans="1:14" ht="12.75" customHeight="1">
      <c r="A14" s="234" t="s">
        <v>6</v>
      </c>
      <c r="B14" s="234" t="s">
        <v>7</v>
      </c>
      <c r="C14" s="234"/>
      <c r="D14" s="234"/>
      <c r="E14" s="234" t="s">
        <v>8</v>
      </c>
      <c r="F14" s="234" t="s">
        <v>21</v>
      </c>
      <c r="G14" s="234" t="s">
        <v>9</v>
      </c>
      <c r="H14" s="234" t="s">
        <v>10</v>
      </c>
      <c r="I14" s="234" t="s">
        <v>3</v>
      </c>
      <c r="J14" s="239" t="s">
        <v>32</v>
      </c>
      <c r="K14" s="241" t="s">
        <v>31</v>
      </c>
      <c r="L14" s="245" t="s">
        <v>40</v>
      </c>
      <c r="M14" s="246"/>
      <c r="N14" s="247"/>
    </row>
    <row r="15" spans="1:14" ht="12.75">
      <c r="A15" s="261"/>
      <c r="B15" s="261"/>
      <c r="C15" s="261"/>
      <c r="D15" s="261"/>
      <c r="E15" s="261"/>
      <c r="F15" s="261"/>
      <c r="G15" s="261"/>
      <c r="H15" s="261"/>
      <c r="I15" s="261"/>
      <c r="J15" s="266"/>
      <c r="K15" s="265"/>
      <c r="L15" s="248"/>
      <c r="M15" s="249"/>
      <c r="N15" s="250"/>
    </row>
    <row r="16" spans="1:14" ht="18" customHeight="1">
      <c r="A16" s="167">
        <v>1</v>
      </c>
      <c r="B16" s="120" t="s">
        <v>222</v>
      </c>
      <c r="C16" s="59"/>
      <c r="D16" s="121"/>
      <c r="E16" s="151">
        <v>2003</v>
      </c>
      <c r="F16" s="117" t="s">
        <v>138</v>
      </c>
      <c r="G16" s="168" t="s">
        <v>175</v>
      </c>
      <c r="H16" s="130">
        <v>55</v>
      </c>
      <c r="I16" s="100">
        <v>100</v>
      </c>
      <c r="J16" s="100" t="s">
        <v>258</v>
      </c>
      <c r="K16" s="61">
        <v>20</v>
      </c>
      <c r="L16" s="106" t="s">
        <v>176</v>
      </c>
      <c r="M16" s="164"/>
      <c r="N16" s="165"/>
    </row>
    <row r="17" spans="1:14" ht="18" customHeight="1">
      <c r="A17" s="119">
        <v>2</v>
      </c>
      <c r="B17" s="120" t="s">
        <v>220</v>
      </c>
      <c r="C17" s="59"/>
      <c r="D17" s="121"/>
      <c r="E17" s="151">
        <v>2003</v>
      </c>
      <c r="F17" s="117" t="s">
        <v>67</v>
      </c>
      <c r="G17" s="135" t="s">
        <v>92</v>
      </c>
      <c r="H17" s="130">
        <v>57.7</v>
      </c>
      <c r="I17" s="41">
        <v>91</v>
      </c>
      <c r="J17" s="100" t="s">
        <v>258</v>
      </c>
      <c r="K17" s="40">
        <v>18</v>
      </c>
      <c r="L17" s="106" t="s">
        <v>221</v>
      </c>
      <c r="M17" s="57"/>
      <c r="N17" s="71"/>
    </row>
    <row r="18" spans="1:14" ht="18" customHeight="1">
      <c r="A18" s="119">
        <v>3</v>
      </c>
      <c r="B18" s="120" t="s">
        <v>218</v>
      </c>
      <c r="C18" s="59"/>
      <c r="D18" s="121"/>
      <c r="E18" s="151">
        <v>2003</v>
      </c>
      <c r="F18" s="117" t="s">
        <v>54</v>
      </c>
      <c r="G18" s="135" t="s">
        <v>127</v>
      </c>
      <c r="H18" s="130">
        <v>56</v>
      </c>
      <c r="I18" s="41">
        <v>64</v>
      </c>
      <c r="J18" s="100" t="s">
        <v>258</v>
      </c>
      <c r="K18" s="40">
        <v>16</v>
      </c>
      <c r="L18" s="106" t="s">
        <v>219</v>
      </c>
      <c r="M18" s="57"/>
      <c r="N18" s="71"/>
    </row>
    <row r="19" spans="1:14" ht="18" customHeight="1">
      <c r="A19" s="119">
        <v>4</v>
      </c>
      <c r="B19" s="120" t="s">
        <v>216</v>
      </c>
      <c r="C19" s="59"/>
      <c r="D19" s="121"/>
      <c r="E19" s="151">
        <v>2003</v>
      </c>
      <c r="F19" s="117" t="s">
        <v>54</v>
      </c>
      <c r="G19" s="135" t="s">
        <v>127</v>
      </c>
      <c r="H19" s="130">
        <v>57.1</v>
      </c>
      <c r="I19" s="41">
        <v>58</v>
      </c>
      <c r="J19" s="100" t="s">
        <v>258</v>
      </c>
      <c r="K19" s="40">
        <v>15</v>
      </c>
      <c r="L19" s="106" t="s">
        <v>217</v>
      </c>
      <c r="M19" s="57"/>
      <c r="N19" s="71"/>
    </row>
    <row r="20" spans="1:14" ht="18" customHeight="1">
      <c r="A20" s="119">
        <v>5</v>
      </c>
      <c r="B20" s="120" t="s">
        <v>214</v>
      </c>
      <c r="C20" s="59"/>
      <c r="D20" s="121"/>
      <c r="E20" s="151">
        <v>2003</v>
      </c>
      <c r="F20" s="117" t="s">
        <v>67</v>
      </c>
      <c r="G20" s="135" t="s">
        <v>153</v>
      </c>
      <c r="H20" s="130">
        <v>57.5</v>
      </c>
      <c r="I20" s="41">
        <v>39</v>
      </c>
      <c r="J20" s="100" t="s">
        <v>258</v>
      </c>
      <c r="K20" s="40">
        <v>14</v>
      </c>
      <c r="L20" s="106" t="s">
        <v>215</v>
      </c>
      <c r="M20" s="57"/>
      <c r="N20" s="71"/>
    </row>
    <row r="21" spans="1:14" ht="18" customHeight="1">
      <c r="A21" s="119">
        <v>6</v>
      </c>
      <c r="B21" s="120" t="s">
        <v>212</v>
      </c>
      <c r="C21" s="59"/>
      <c r="D21" s="121"/>
      <c r="E21" s="151">
        <v>2004</v>
      </c>
      <c r="F21" s="117" t="s">
        <v>67</v>
      </c>
      <c r="G21" s="135" t="s">
        <v>179</v>
      </c>
      <c r="H21" s="130">
        <v>57.8</v>
      </c>
      <c r="I21" s="41">
        <v>38</v>
      </c>
      <c r="J21" s="100" t="s">
        <v>258</v>
      </c>
      <c r="K21" s="40">
        <v>13</v>
      </c>
      <c r="L21" s="106" t="s">
        <v>180</v>
      </c>
      <c r="M21" s="57"/>
      <c r="N21" s="71"/>
    </row>
    <row r="22" spans="1:14" ht="18" customHeight="1">
      <c r="A22" s="119">
        <v>7</v>
      </c>
      <c r="B22" s="120" t="s">
        <v>210</v>
      </c>
      <c r="C22" s="59"/>
      <c r="D22" s="121"/>
      <c r="E22" s="151">
        <v>2004</v>
      </c>
      <c r="F22" s="117" t="s">
        <v>67</v>
      </c>
      <c r="G22" s="135" t="s">
        <v>106</v>
      </c>
      <c r="H22" s="130">
        <v>54.1</v>
      </c>
      <c r="I22" s="41">
        <v>25</v>
      </c>
      <c r="J22" s="100" t="s">
        <v>258</v>
      </c>
      <c r="K22" s="40">
        <v>12</v>
      </c>
      <c r="L22" s="106" t="s">
        <v>211</v>
      </c>
      <c r="M22" s="57"/>
      <c r="N22" s="71"/>
    </row>
    <row r="23" spans="1:14" ht="18" customHeight="1">
      <c r="A23" s="119">
        <v>8</v>
      </c>
      <c r="B23" s="120" t="s">
        <v>213</v>
      </c>
      <c r="C23" s="59"/>
      <c r="D23" s="121"/>
      <c r="E23" s="151">
        <v>2003</v>
      </c>
      <c r="F23" s="117" t="s">
        <v>54</v>
      </c>
      <c r="G23" s="135" t="s">
        <v>100</v>
      </c>
      <c r="H23" s="130">
        <v>57.2</v>
      </c>
      <c r="I23" s="41">
        <v>17</v>
      </c>
      <c r="J23" s="100" t="s">
        <v>258</v>
      </c>
      <c r="K23" s="40">
        <v>11</v>
      </c>
      <c r="L23" s="106" t="s">
        <v>101</v>
      </c>
      <c r="M23" s="57"/>
      <c r="N23" s="71"/>
    </row>
    <row r="24" spans="1:14" ht="18" customHeight="1">
      <c r="A24" s="119">
        <v>9</v>
      </c>
      <c r="B24" s="120" t="s">
        <v>209</v>
      </c>
      <c r="C24" s="59"/>
      <c r="D24" s="121"/>
      <c r="E24" s="151">
        <v>2004</v>
      </c>
      <c r="F24" s="117" t="s">
        <v>67</v>
      </c>
      <c r="G24" s="135" t="s">
        <v>85</v>
      </c>
      <c r="H24" s="130">
        <v>53.05</v>
      </c>
      <c r="I24" s="41">
        <v>1</v>
      </c>
      <c r="J24" s="100" t="s">
        <v>258</v>
      </c>
      <c r="K24" s="40">
        <v>10</v>
      </c>
      <c r="L24" s="106" t="s">
        <v>86</v>
      </c>
      <c r="M24" s="57"/>
      <c r="N24" s="71"/>
    </row>
    <row r="25" spans="1:14" ht="18" customHeight="1">
      <c r="A25" s="10"/>
      <c r="B25" s="131"/>
      <c r="C25" s="45"/>
      <c r="D25" s="45"/>
      <c r="E25" s="26"/>
      <c r="F25" s="146"/>
      <c r="G25" s="47"/>
      <c r="H25" s="147"/>
      <c r="I25" s="47"/>
      <c r="J25" s="47"/>
      <c r="K25" s="44"/>
      <c r="L25" s="145"/>
      <c r="M25" s="29"/>
      <c r="N25" s="3"/>
    </row>
    <row r="26" spans="1:13" ht="15">
      <c r="A26" s="76" t="s">
        <v>500</v>
      </c>
      <c r="B26" s="29"/>
      <c r="C26" s="42"/>
      <c r="D26" s="42"/>
      <c r="E26" s="214"/>
      <c r="F26" s="215"/>
      <c r="G26" s="216"/>
      <c r="H26" s="28"/>
      <c r="I26" s="27"/>
      <c r="J26" s="27"/>
      <c r="K26" s="26"/>
      <c r="L26" s="14"/>
      <c r="M26" s="37"/>
    </row>
    <row r="27" spans="1:13" ht="15">
      <c r="A27" s="10"/>
      <c r="B27" s="29"/>
      <c r="C27" s="42"/>
      <c r="D27" s="42"/>
      <c r="E27" s="53"/>
      <c r="F27" s="54"/>
      <c r="G27" s="52"/>
      <c r="H27" s="28"/>
      <c r="I27" s="27"/>
      <c r="J27" s="27"/>
      <c r="K27" s="26"/>
      <c r="L27" s="14"/>
      <c r="M27" s="37"/>
    </row>
    <row r="28" spans="1:14" ht="21" customHeight="1">
      <c r="A28" s="73" t="s">
        <v>17</v>
      </c>
      <c r="B28" s="13"/>
      <c r="C28" s="13"/>
      <c r="F28" s="74" t="s">
        <v>44</v>
      </c>
      <c r="H28" s="73" t="s">
        <v>52</v>
      </c>
      <c r="J28" s="74"/>
      <c r="K28" s="136"/>
      <c r="L28" s="136" t="s">
        <v>268</v>
      </c>
      <c r="M28" s="78"/>
      <c r="N28" s="137"/>
    </row>
    <row r="29" spans="1:17" ht="15.75">
      <c r="A29" s="38"/>
      <c r="B29" s="12"/>
      <c r="C29" s="12"/>
      <c r="D29" s="13"/>
      <c r="F29" s="13"/>
      <c r="H29" s="73"/>
      <c r="I29" s="13"/>
      <c r="J29" s="12"/>
      <c r="K29" s="30"/>
      <c r="L29" s="29"/>
      <c r="N29" s="3"/>
      <c r="O29" s="3"/>
      <c r="P29" s="3"/>
      <c r="Q29" s="3"/>
    </row>
    <row r="30" spans="1:17" ht="21" customHeight="1">
      <c r="A30" s="73" t="s">
        <v>16</v>
      </c>
      <c r="B30" s="12"/>
      <c r="C30" s="12"/>
      <c r="F30" s="74" t="s">
        <v>43</v>
      </c>
      <c r="H30" s="73" t="s">
        <v>53</v>
      </c>
      <c r="K30" s="1"/>
      <c r="L30" s="136" t="s">
        <v>269</v>
      </c>
      <c r="M30" s="75"/>
      <c r="N30" s="81"/>
      <c r="O30" s="3"/>
      <c r="P30" s="3"/>
      <c r="Q30" s="3"/>
    </row>
    <row r="31" spans="1:13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51"/>
      <c r="L31" s="12"/>
      <c r="M31" s="13"/>
    </row>
  </sheetData>
  <sheetProtection/>
  <mergeCells count="26">
    <mergeCell ref="A5:N5"/>
    <mergeCell ref="A1:N1"/>
    <mergeCell ref="A3:N3"/>
    <mergeCell ref="A4:N4"/>
    <mergeCell ref="K14:K15"/>
    <mergeCell ref="A14:A15"/>
    <mergeCell ref="J14:J15"/>
    <mergeCell ref="A6:N6"/>
    <mergeCell ref="E12:K12"/>
    <mergeCell ref="A2:N2"/>
    <mergeCell ref="B14:D15"/>
    <mergeCell ref="E14:E15"/>
    <mergeCell ref="F14:F15"/>
    <mergeCell ref="G14:G15"/>
    <mergeCell ref="E11:K11"/>
    <mergeCell ref="L14:N15"/>
    <mergeCell ref="L9:N9"/>
    <mergeCell ref="E10:K10"/>
    <mergeCell ref="I14:I15"/>
    <mergeCell ref="H14:H15"/>
    <mergeCell ref="E7:K7"/>
    <mergeCell ref="A8:C8"/>
    <mergeCell ref="E8:K8"/>
    <mergeCell ref="L8:N8"/>
    <mergeCell ref="A9:C9"/>
    <mergeCell ref="E9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Юноши 2017, Калуга</dc:title>
  <dc:subject>Гиревой спорт</dc:subject>
  <dc:creator>Valentin Egorov</dc:creator>
  <cp:keywords/>
  <dc:description/>
  <cp:lastModifiedBy>OVT</cp:lastModifiedBy>
  <cp:lastPrinted>2021-02-15T06:58:13Z</cp:lastPrinted>
  <dcterms:created xsi:type="dcterms:W3CDTF">2013-04-13T11:33:00Z</dcterms:created>
  <dcterms:modified xsi:type="dcterms:W3CDTF">2021-02-16T07:05:10Z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